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asad.it\enti$\SAT\Privata\Warranty and Service\Policy and Procedure\Manuali\White Book\WB VERSIONI DEFINITIVE\WHITE BOOK TEDESCO\"/>
    </mc:Choice>
  </mc:AlternateContent>
  <bookViews>
    <workbookView xWindow="28815" yWindow="465" windowWidth="28785" windowHeight="31215"/>
  </bookViews>
  <sheets>
    <sheet name="Questionnaire" sheetId="1" r:id="rId1"/>
    <sheet name="Calculation" sheetId="2" r:id="rId2"/>
  </sheet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D5" i="2" l="1"/>
  <c r="H20" i="2" s="1"/>
  <c r="D6" i="2"/>
  <c r="G21" i="2" s="1"/>
  <c r="D7" i="2"/>
  <c r="E22" i="2" s="1"/>
  <c r="H22" i="2"/>
  <c r="D8" i="2"/>
  <c r="E23" i="2" s="1"/>
  <c r="D9" i="2"/>
  <c r="E24" i="2" s="1"/>
  <c r="H24" i="2"/>
  <c r="D10" i="2"/>
  <c r="G25" i="2" s="1"/>
  <c r="D11" i="2"/>
  <c r="H26" i="2" s="1"/>
  <c r="D12" i="2"/>
  <c r="E27" i="2" s="1"/>
  <c r="D13" i="2"/>
  <c r="H28" i="2" s="1"/>
  <c r="D14" i="2"/>
  <c r="G29" i="2" s="1"/>
  <c r="D15" i="2"/>
  <c r="E30" i="2" s="1"/>
  <c r="H30" i="2"/>
  <c r="D16" i="2"/>
  <c r="E31" i="2" s="1"/>
  <c r="E20" i="2"/>
  <c r="E21" i="2"/>
  <c r="F20" i="2"/>
  <c r="F21" i="2"/>
  <c r="F22" i="2"/>
  <c r="F24" i="2"/>
  <c r="F26" i="2"/>
  <c r="F29" i="2"/>
  <c r="F30" i="2"/>
  <c r="G20" i="2"/>
  <c r="G22" i="2"/>
  <c r="G23" i="2"/>
  <c r="G24" i="2"/>
  <c r="G26" i="2"/>
  <c r="G27" i="2"/>
  <c r="G30" i="2"/>
  <c r="G31" i="2"/>
  <c r="E28" i="2" l="1"/>
  <c r="E26" i="2"/>
  <c r="E29" i="2"/>
  <c r="F25" i="2"/>
  <c r="G28" i="2"/>
  <c r="G32" i="2" s="1"/>
  <c r="E25" i="2"/>
  <c r="E32" i="2" s="1"/>
  <c r="F28" i="2"/>
  <c r="H31" i="2"/>
  <c r="H29" i="2"/>
  <c r="H27" i="2"/>
  <c r="H25" i="2"/>
  <c r="H23" i="2"/>
  <c r="H21" i="2"/>
  <c r="F31" i="2"/>
  <c r="F27" i="2"/>
  <c r="F23" i="2"/>
  <c r="H32" i="2" l="1"/>
  <c r="F32" i="2"/>
  <c r="H34" i="2" s="1"/>
  <c r="G34" i="2" l="1"/>
  <c r="G36" i="2"/>
  <c r="F36" i="2"/>
  <c r="F34" i="2"/>
  <c r="E36" i="2"/>
  <c r="E34" i="2"/>
  <c r="H36" i="2"/>
</calcChain>
</file>

<file path=xl/sharedStrings.xml><?xml version="1.0" encoding="utf-8"?>
<sst xmlns="http://schemas.openxmlformats.org/spreadsheetml/2006/main" count="71" uniqueCount="71">
  <si>
    <r>
      <rPr>
        <sz val="10"/>
        <color theme="1"/>
        <rFont val="Calibri"/>
        <family val="2"/>
        <scheme val="minor"/>
      </rPr>
      <t>Frage</t>
    </r>
  </si>
  <si>
    <r>
      <rPr>
        <b/>
        <sz val="11"/>
        <color theme="1"/>
        <rFont val="Calibri"/>
        <family val="2"/>
        <scheme val="minor"/>
      </rPr>
      <t>Leistung</t>
    </r>
  </si>
  <si>
    <r>
      <rPr>
        <b/>
        <sz val="11"/>
        <color theme="1"/>
        <rFont val="Calibri"/>
        <family val="2"/>
        <scheme val="minor"/>
      </rPr>
      <t>Auftreten</t>
    </r>
  </si>
  <si>
    <r>
      <rPr>
        <b/>
        <sz val="11"/>
        <color theme="1"/>
        <rFont val="Calibri"/>
        <family val="2"/>
        <scheme val="minor"/>
      </rPr>
      <t>Begeisterung</t>
    </r>
  </si>
  <si>
    <t>Frage
 Nr.</t>
  </si>
  <si>
    <r>
      <rPr>
        <sz val="11"/>
        <color theme="1"/>
        <rFont val="Arial"/>
        <family val="2"/>
      </rPr>
      <t>KUNDE</t>
    </r>
  </si>
  <si>
    <r>
      <rPr>
        <b/>
        <sz val="14"/>
        <color theme="1"/>
        <rFont val="Calibri"/>
        <family val="2"/>
        <scheme val="minor"/>
      </rPr>
      <t>TOOL 2 - MASERATI PERSONAS - SERVICEBERATER-FRAGEBOGEN</t>
    </r>
  </si>
  <si>
    <r>
      <rPr>
        <b/>
        <sz val="9"/>
        <rFont val="Arial"/>
        <family val="2"/>
      </rPr>
      <t>ZIEL</t>
    </r>
  </si>
  <si>
    <r>
      <rPr>
        <sz val="10"/>
        <rFont val="Arial"/>
        <family val="2"/>
      </rPr>
      <t>Der Kunde besitzt mehr als einen Maserati und/oder hat in der Vergangenheit eines oder mehrere Maserati-Fahrzeuge besessen und/oder ist Eigentümer anderer Premiummarkenfahrzeuge  </t>
    </r>
  </si>
  <si>
    <t>Gewicht
Leistung</t>
  </si>
  <si>
    <t>Gewicht
Auftreten</t>
  </si>
  <si>
    <t>Gewicht
Begeisterung</t>
  </si>
  <si>
    <r>
      <rPr>
        <sz val="10"/>
        <rFont val="Arial"/>
        <family val="2"/>
      </rPr>
      <t xml:space="preserve">Ein Kunde, der gerne proaktiv anspruchsvollere technische Aspekte des Fahrzeugs in die Diskussion mit dem Serviceberater einbringt </t>
    </r>
  </si>
  <si>
    <r>
      <rPr>
        <sz val="10"/>
        <rFont val="Arial"/>
        <family val="2"/>
      </rPr>
      <t>Ein Kunde, der lieber im Händlerbetrieb wartet, während das Fahrzeug gewartet / repariert wird, um in der Nähe seines Fahrzeugs zu sein und auf dem Laufenden gehalten zu werden</t>
    </r>
  </si>
  <si>
    <r>
      <rPr>
        <sz val="10"/>
        <rFont val="Arial"/>
        <family val="2"/>
      </rPr>
      <t xml:space="preserve">Ein Kunde, der bei der Abholung in Bezug auf den Wartungs-/Reparaturservice ein ausführliches technisches Informationsgespräch benötigt </t>
    </r>
  </si>
  <si>
    <r>
      <rPr>
        <sz val="10"/>
        <rFont val="Arial"/>
        <family val="2"/>
      </rPr>
      <t>Im Falle eines Ersatzfahrzeugs fragt er ausdrücklich nach einem Maserati</t>
    </r>
  </si>
  <si>
    <r>
      <rPr>
        <sz val="10"/>
        <rFont val="Arial"/>
        <family val="2"/>
      </rPr>
      <t xml:space="preserve">Ein Kunde, der hohe Flexibilität bei Übergabe- /Abholdaten und Uhrzeiten erwartet </t>
    </r>
  </si>
  <si>
    <r>
      <rPr>
        <sz val="10"/>
        <rFont val="Arial"/>
        <family val="2"/>
      </rPr>
      <t xml:space="preserve">Ein/e Kundin/Kunde, die/der erwartet, dass sie/ihn beim Vertragshändler immer ein fest zugewiesener Mitarbeiter empfängt </t>
    </r>
  </si>
  <si>
    <r>
      <rPr>
        <sz val="10"/>
        <rFont val="Arial"/>
        <family val="2"/>
      </rPr>
      <t xml:space="preserve">Ein Kunde, der erwartet, dass er denselben hochwertigen Service erhält, den er während der letzten Jahre von Maserati oder anderen Premiummarken gewohnt ist </t>
    </r>
  </si>
  <si>
    <r>
      <rPr>
        <sz val="10"/>
        <rFont val="Arial"/>
        <family val="2"/>
      </rPr>
      <t xml:space="preserve">Ein Kunde, der offen für alle nützlichen Informationen und Ratschläge des Serviceberaters in Bezug auf Technik, Gebrauch und Funktionen des Fahrzeugs ist </t>
    </r>
  </si>
  <si>
    <r>
      <rPr>
        <sz val="10"/>
        <rFont val="Arial"/>
        <family val="2"/>
      </rPr>
      <t xml:space="preserve">Ein Kunde, der vorab klar über die Preise der After Sales-Reparatur/-Wartung informiert werden will </t>
    </r>
  </si>
  <si>
    <r>
      <rPr>
        <sz val="10"/>
        <rFont val="Arial"/>
        <family val="2"/>
      </rPr>
      <t xml:space="preserve">Ein Kunde, der seinen ersten Maserati gekauft hat und nicht sehr mit den After-Sales-Verfahren von Maserati vertraut ist (er stellt z.B. Fragen zu den Abläufen) </t>
    </r>
  </si>
  <si>
    <t>Frage 1</t>
  </si>
  <si>
    <t>Frage 2</t>
  </si>
  <si>
    <t>Frage 3</t>
  </si>
  <si>
    <t>Frage 4</t>
  </si>
  <si>
    <t>Frage 5</t>
  </si>
  <si>
    <t>Frage 6</t>
  </si>
  <si>
    <t>Frage 7</t>
  </si>
  <si>
    <t>Frage 8</t>
  </si>
  <si>
    <t>Frage 9</t>
  </si>
  <si>
    <t>Frage 10</t>
  </si>
  <si>
    <t>Frage 11</t>
  </si>
  <si>
    <t>Frage 12</t>
  </si>
  <si>
    <r>
      <rPr>
        <b/>
        <sz val="11"/>
        <color theme="1"/>
        <rFont val="Calibri"/>
        <family val="2"/>
        <scheme val="minor"/>
      </rPr>
      <t>GESAMT</t>
    </r>
  </si>
  <si>
    <r>
      <rPr>
        <b/>
        <sz val="11"/>
        <color theme="1"/>
        <rFont val="Calibri"/>
        <family val="2"/>
        <scheme val="minor"/>
      </rPr>
      <t xml:space="preserve">GEWICHTETE </t>
    </r>
    <r>
      <rPr>
        <sz val="11"/>
        <color theme="1"/>
        <rFont val="Calibri"/>
        <family val="2"/>
        <scheme val="minor"/>
      </rPr>
      <t xml:space="preserve">
</t>
    </r>
    <r>
      <rPr>
        <b/>
        <sz val="11"/>
        <color theme="1"/>
        <rFont val="Calibri"/>
        <family val="2"/>
        <scheme val="minor"/>
      </rPr>
      <t>ERGEBNISSE</t>
    </r>
  </si>
  <si>
    <r>
      <rPr>
        <sz val="10"/>
        <color theme="1"/>
        <rFont val="Arial"/>
        <family val="2"/>
      </rPr>
      <t>Zuordnung einer Personas zu einem Kunden, dessen Profil noch nicht angelegt wurde, oder Verbesserung einer ersten Personas-Zuordnung durch Fragen, die zur Identifizierung einer dominanten Personas-Kategorie führen</t>
    </r>
  </si>
  <si>
    <r>
      <rPr>
        <sz val="10"/>
        <color theme="1"/>
        <rFont val="Arial"/>
        <family val="2"/>
      </rPr>
      <t>#</t>
    </r>
  </si>
  <si>
    <r>
      <rPr>
        <b/>
        <sz val="10"/>
        <color theme="1"/>
        <rFont val="Arial"/>
        <family val="2"/>
      </rPr>
      <t>Wie stark stimmen Sie jedem der folgenden Sätze zu bzw. stimmen Sie ihnen nicht zu?</t>
    </r>
  </si>
  <si>
    <r>
      <rPr>
        <sz val="8"/>
        <color theme="1"/>
        <rFont val="Arial"/>
        <family val="2"/>
      </rPr>
      <t>0 = Ich weiß nicht / Ich erinnere mich nicht
1 = Ich stimme ganz und gar nicht zu
10 = Ich stimme voll und ganz zu</t>
    </r>
  </si>
  <si>
    <r>
      <rPr>
        <sz val="8"/>
        <color theme="1"/>
        <rFont val="Arial"/>
        <family val="2"/>
      </rPr>
      <t>Er ist ein Stammkunde von Maserati. Er sucht Exklusivität und freut sich darüber, Mitglied eines exklusiven Clubs mit einer gemeinsamen Leidenschaft für limitierte Fahrzeug-Sondereditionen zu sein. Er zeigt seinen Freunden gerne seinen Maserati, erlaubt anderen aber nicht, sein Fahrzeug zu fahren</t>
    </r>
  </si>
  <si>
    <r>
      <rPr>
        <b/>
        <sz val="8"/>
        <color theme="1"/>
        <rFont val="Arial"/>
        <family val="2"/>
      </rPr>
      <t>LEISTUNG</t>
    </r>
  </si>
  <si>
    <r>
      <rPr>
        <sz val="8"/>
        <color theme="1"/>
        <rFont val="Arial"/>
        <family val="2"/>
      </rPr>
      <t>Er ist sich bewusst, dass er ein einzigartiges Fahrzeug fährt, ist aber überrascht, dass ihn die Leute auf der Straße anschauen und ihm Fragen zu seinem Fahrzeug stellen.  Es bringt ihn in Verlegenheit, auch wenn ihm das spontane Gespräch mit Menschen, die so wie er von der Technik fasziniert sind, gefällt</t>
    </r>
  </si>
  <si>
    <r>
      <rPr>
        <b/>
        <sz val="8"/>
        <color theme="1"/>
        <rFont val="Arial"/>
        <family val="2"/>
      </rPr>
      <t>AUFTRETEN</t>
    </r>
  </si>
  <si>
    <r>
      <rPr>
        <sz val="8"/>
        <color theme="1"/>
        <rFont val="Arial"/>
        <family val="2"/>
      </rPr>
      <t>Der Maserati ist das einzige Fahrzeug, das er derzeit fährt. Zuverlässigkeit des Fahrzeugs und effizienter Wartungsservice sind ihm sehr wichtig, da er nicht gerne mit einem anderen Fahrzeug zu Kundengesprächen fährt</t>
    </r>
  </si>
  <si>
    <r>
      <rPr>
        <sz val="8"/>
        <color theme="1"/>
        <rFont val="Arial"/>
        <family val="2"/>
      </rPr>
      <t>Er ist stolzer Besitzer seines ersten lang ersehnten Maseratis. Auch wenn er seinen Maserati gerne täglich fahren würde, nimmt er immer noch häufig sein anderes Premiummarkenfahrzeug, da er Schäden am Fahrzeug befürchtet, wenn er es in der Stadt parkt</t>
    </r>
  </si>
  <si>
    <t>Antworten</t>
  </si>
  <si>
    <r>
      <rPr>
        <sz val="11"/>
        <color theme="1"/>
        <rFont val="Calibri"/>
        <family val="2"/>
        <scheme val="minor"/>
      </rPr>
      <t>(*) Gewichtung:  Entschieden durch Maserati HQ Kundendienstabteilung</t>
    </r>
  </si>
  <si>
    <r>
      <rPr>
        <b/>
        <sz val="11"/>
        <color theme="1"/>
        <rFont val="Arial"/>
        <family val="2"/>
      </rPr>
      <t>Alfieri Maserati</t>
    </r>
  </si>
  <si>
    <r>
      <rPr>
        <sz val="10"/>
        <rFont val="Arial"/>
        <family val="2"/>
      </rPr>
      <t>Ein Kunde, der seinen ersten Maserati gekauft hat und nicht sehr mit den After-Sales-Verfahren von Maserati vertraut ist (er stellt z.B. Fragen zu den Abläufen)</t>
    </r>
  </si>
  <si>
    <r>
      <rPr>
        <sz val="10"/>
        <rFont val="Arial"/>
        <family val="2"/>
      </rPr>
      <t>Ein Kunde, der vorab klar über die Preise der After Sales-Reparatur/-Wartung informiert werden will</t>
    </r>
  </si>
  <si>
    <r>
      <rPr>
        <sz val="10"/>
        <rFont val="Arial"/>
        <family val="2"/>
      </rPr>
      <t>Ein Kunde, der gerne proaktiv anspruchsvollere technische Aspekte des Fahrzeugs in die Diskussion mit dem Serviceberater einbringt</t>
    </r>
  </si>
  <si>
    <r>
      <rPr>
        <sz val="10"/>
        <rFont val="Arial"/>
        <family val="2"/>
      </rPr>
      <t>Ein Kunde, der bei der Abholung in Bezug auf den Wartungs-/Reparaturservice ein ausführliches technisches Informationsgespräch benötigt</t>
    </r>
  </si>
  <si>
    <r>
      <rPr>
        <sz val="10"/>
        <rFont val="Arial"/>
        <family val="2"/>
      </rPr>
      <t>Ein Kunde, der hohe Flexibilität bei Übergabe- /Abholdaten und Uhrzeiten erwartet</t>
    </r>
  </si>
  <si>
    <r>
      <rPr>
        <sz val="10"/>
        <rFont val="Arial"/>
        <family val="2"/>
      </rPr>
      <t>Ein/e Kundin/Kunde, die/der erwartet, dass sie/ihn beim Vertragshändler immer ein fest zugewiesener Mitarbeiter empfängt</t>
    </r>
  </si>
  <si>
    <r>
      <rPr>
        <sz val="10"/>
        <rFont val="Arial"/>
        <family val="2"/>
      </rPr>
      <t>Der Kunde besitzt mehr als einen Maserati und/oder hat in der Vergangenheit eines oder mehrere Maserati-Fahrzeuge besessen und/oder ist Eigentümer anderer Premiummarkenfahrzeuge</t>
    </r>
  </si>
  <si>
    <r>
      <rPr>
        <sz val="10"/>
        <rFont val="Arial"/>
        <family val="2"/>
      </rPr>
      <t>Ein Kunde, der erwartet, dass er denselben hochwertigen Service erhält, den er während der letzten Jahre von Maserati oder anderen Premiummarken gewohnt ist</t>
    </r>
  </si>
  <si>
    <r>
      <rPr>
        <sz val="10"/>
        <rFont val="Arial"/>
        <family val="2"/>
      </rPr>
      <t>Ein Kunde, der offen für alle nützlichen Informationen und Ratschläge des Serviceberaters in Bezug auf Technik, Gebrauch und Funktionen des Fahrzeugs ist</t>
    </r>
  </si>
  <si>
    <r>
      <rPr>
        <b/>
        <sz val="8"/>
        <color theme="1"/>
        <rFont val="Arial"/>
        <family val="2"/>
      </rPr>
      <t>EINZIGARTIGKEIT</t>
    </r>
  </si>
  <si>
    <r>
      <rPr>
        <b/>
        <sz val="11"/>
        <color theme="1"/>
        <rFont val="Calibri"/>
        <family val="2"/>
        <scheme val="minor"/>
      </rPr>
      <t>Einzigartigkeit</t>
    </r>
  </si>
  <si>
    <r>
      <rPr>
        <b/>
        <sz val="8"/>
        <color theme="1"/>
        <rFont val="Arial"/>
        <family val="2"/>
      </rPr>
      <t>BEGEISTERUNG</t>
    </r>
  </si>
  <si>
    <t>Gewicht
Einzigartigkeit</t>
  </si>
  <si>
    <r>
      <rPr>
        <sz val="10"/>
        <rFont val="Arial"/>
        <family val="2"/>
      </rPr>
      <t>Ein Kunde, der lieber im Händlerbetrieb wartet, während das Fahrzeug gewartet / repariert wird, um in der Nähe seines Fahrzeugs zu sein und auf dem Laufenden gehalten zu werden</t>
    </r>
  </si>
  <si>
    <r>
      <rPr>
        <sz val="10"/>
        <rFont val="Arial"/>
        <family val="2"/>
      </rPr>
      <t>Im Falle eines Ersatzfahrzeugs fragt er ausdrücklich nach einem Maserati</t>
    </r>
  </si>
  <si>
    <r>
      <rPr>
        <b/>
        <sz val="11"/>
        <color theme="1"/>
        <rFont val="Calibri"/>
        <family val="2"/>
        <scheme val="minor"/>
      </rPr>
      <t>Leistung</t>
    </r>
  </si>
  <si>
    <r>
      <rPr>
        <b/>
        <sz val="11"/>
        <color theme="1"/>
        <rFont val="Calibri"/>
        <family val="2"/>
        <scheme val="minor"/>
      </rPr>
      <t>Auftreten</t>
    </r>
  </si>
  <si>
    <r>
      <rPr>
        <b/>
        <sz val="11"/>
        <color theme="1"/>
        <rFont val="Calibri"/>
        <family val="2"/>
        <scheme val="minor"/>
      </rPr>
      <t>Einzigartigkeit</t>
    </r>
  </si>
  <si>
    <r>
      <rPr>
        <b/>
        <sz val="11"/>
        <color theme="1"/>
        <rFont val="Calibri"/>
        <family val="2"/>
        <scheme val="minor"/>
      </rPr>
      <t>Begeisterung</t>
    </r>
  </si>
  <si>
    <t>Der Kunde zeigt sich an Maserati Merchandising-Artikeln und Zubehörteile interessiert, die sein Image stärken können</t>
  </si>
  <si>
    <t xml:space="preserve">Der Kunde zeigt sich an Maserati Merchandising-Artikeln und Zubehörteile interessiert, die sein Image stärken können </t>
  </si>
  <si>
    <t>Maserati Personas Identifikationstool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</si>
</sst>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5" x14ac:knownFonts="1">
    <font>
      <sz val="11"/>
      <color theme="1"/>
      <name val="Calibri"/>
      <family val="2"/>
      <scheme val="minor"/>
    </font>
    <font>
      <b/>
      <sz val="11"/>
      <color theme="1"/>
      <name val="Calibri"/>
      <family val="2"/>
      <scheme val="minor"/>
    </font>
    <font>
      <sz val="10"/>
      <color theme="1"/>
      <name val="Calibri"/>
      <family val="2"/>
      <scheme val="minor"/>
    </font>
    <font>
      <sz val="10"/>
      <name val="Arial"/>
      <family val="2"/>
    </font>
    <font>
      <b/>
      <sz val="14"/>
      <color theme="1"/>
      <name val="Calibri"/>
      <family val="2"/>
      <scheme val="minor"/>
    </font>
    <font>
      <sz val="11"/>
      <color theme="1"/>
      <name val="Calibri"/>
      <family val="2"/>
      <scheme val="minor"/>
    </font>
    <font>
      <sz val="11"/>
      <color theme="1"/>
      <name val="Arial"/>
      <family val="2"/>
    </font>
    <font>
      <b/>
      <sz val="11"/>
      <color theme="1"/>
      <name val="Arial"/>
      <family val="2"/>
    </font>
    <font>
      <b/>
      <sz val="10"/>
      <color theme="1"/>
      <name val="Arial"/>
      <family val="2"/>
    </font>
    <font>
      <b/>
      <sz val="9"/>
      <name val="Arial"/>
      <family val="2"/>
    </font>
    <font>
      <sz val="10"/>
      <color theme="1"/>
      <name val="Arial"/>
      <family val="2"/>
    </font>
    <font>
      <sz val="8"/>
      <color theme="1"/>
      <name val="Arial"/>
      <family val="2"/>
    </font>
    <font>
      <b/>
      <sz val="8"/>
      <color theme="1"/>
      <name val="Arial"/>
      <family val="2"/>
    </font>
    <font>
      <b/>
      <sz val="12"/>
      <color theme="1"/>
      <name val="Arial"/>
      <family val="2"/>
    </font>
    <font>
      <sz val="20"/>
      <color theme="0"/>
      <name val="Arial"/>
      <family val="2"/>
    </font>
  </fonts>
  <fills count="11">
    <fill>
      <patternFill patternType="none"/>
    </fill>
    <fill>
      <patternFill patternType="gray125"/>
    </fill>
    <fill>
      <patternFill patternType="solid">
        <fgColor theme="2"/>
        <bgColor indexed="64"/>
      </patternFill>
    </fill>
    <fill>
      <patternFill patternType="solid">
        <fgColor theme="8" tint="0.79998168889431442"/>
        <bgColor indexed="64"/>
      </patternFill>
    </fill>
    <fill>
      <patternFill patternType="solid">
        <fgColor rgb="FFFFC0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99"/>
        <bgColor indexed="64"/>
      </patternFill>
    </fill>
    <fill>
      <patternFill patternType="solid">
        <fgColor rgb="FF002060"/>
        <bgColor indexed="64"/>
      </patternFill>
    </fill>
  </fills>
  <borders count="19">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style="medium">
        <color auto="1"/>
      </left>
      <right style="medium">
        <color auto="1"/>
      </right>
      <top style="medium">
        <color auto="1"/>
      </top>
      <bottom/>
      <diagonal/>
    </border>
    <border>
      <left style="medium">
        <color indexed="64"/>
      </left>
      <right style="medium">
        <color indexed="64"/>
      </right>
      <top style="medium">
        <color indexed="64"/>
      </top>
      <bottom style="thin">
        <color auto="1"/>
      </bottom>
      <diagonal/>
    </border>
    <border>
      <left style="medium">
        <color indexed="64"/>
      </left>
      <right/>
      <top style="medium">
        <color indexed="64"/>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top style="thin">
        <color auto="1"/>
      </top>
      <bottom/>
      <diagonal/>
    </border>
    <border>
      <left style="thin">
        <color auto="1"/>
      </left>
      <right style="thin">
        <color auto="1"/>
      </right>
      <top style="thin">
        <color auto="1"/>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thin">
        <color auto="1"/>
      </bottom>
      <diagonal/>
    </border>
  </borders>
  <cellStyleXfs count="3">
    <xf numFmtId="0" fontId="0" fillId="0" borderId="0"/>
    <xf numFmtId="9" fontId="5" fillId="0" borderId="0" applyFont="0" applyFill="0" applyBorder="0" applyAlignment="0" applyProtection="0"/>
    <xf numFmtId="0" fontId="3" fillId="0" borderId="0"/>
  </cellStyleXfs>
  <cellXfs count="45">
    <xf numFmtId="0" fontId="0" fillId="0" borderId="0" xfId="0"/>
    <xf numFmtId="0" fontId="0" fillId="0" borderId="0" xfId="0" applyAlignment="1">
      <alignment horizontal="center"/>
    </xf>
    <xf numFmtId="0" fontId="0" fillId="0" borderId="1" xfId="0" applyBorder="1" applyAlignment="1">
      <alignment horizontal="center"/>
    </xf>
    <xf numFmtId="0" fontId="2" fillId="0" borderId="1" xfId="0" applyFont="1" applyBorder="1"/>
    <xf numFmtId="0" fontId="0" fillId="0" borderId="1" xfId="0" applyBorder="1" applyAlignment="1">
      <alignment horizontal="center" wrapText="1"/>
    </xf>
    <xf numFmtId="0" fontId="0" fillId="0" borderId="6" xfId="0" applyBorder="1"/>
    <xf numFmtId="0" fontId="0" fillId="0" borderId="4" xfId="0" applyBorder="1"/>
    <xf numFmtId="0" fontId="4" fillId="0" borderId="5" xfId="0" applyFont="1" applyBorder="1" applyAlignment="1">
      <alignment vertical="center"/>
    </xf>
    <xf numFmtId="0" fontId="0" fillId="0" borderId="7" xfId="0" applyBorder="1" applyAlignment="1">
      <alignment horizontal="center"/>
    </xf>
    <xf numFmtId="0" fontId="0" fillId="0" borderId="7" xfId="0" applyBorder="1" applyAlignment="1">
      <alignment horizontal="center" wrapText="1"/>
    </xf>
    <xf numFmtId="0" fontId="0" fillId="0" borderId="12" xfId="0" applyBorder="1"/>
    <xf numFmtId="0" fontId="0" fillId="0" borderId="13" xfId="0" applyBorder="1"/>
    <xf numFmtId="0" fontId="0" fillId="0" borderId="15" xfId="0" applyBorder="1"/>
    <xf numFmtId="0" fontId="0" fillId="5" borderId="2" xfId="0" applyFill="1" applyBorder="1"/>
    <xf numFmtId="0" fontId="1" fillId="0" borderId="8" xfId="0" applyFont="1" applyBorder="1" applyAlignment="1">
      <alignment horizontal="center"/>
    </xf>
    <xf numFmtId="0" fontId="1" fillId="0" borderId="9" xfId="0" applyFont="1" applyBorder="1" applyAlignment="1">
      <alignment horizontal="center"/>
    </xf>
    <xf numFmtId="0" fontId="1" fillId="0" borderId="6" xfId="0" applyFont="1" applyBorder="1" applyAlignment="1">
      <alignment horizontal="center"/>
    </xf>
    <xf numFmtId="0" fontId="1" fillId="0" borderId="10" xfId="0" applyFont="1" applyBorder="1" applyAlignment="1">
      <alignment horizontal="center" wrapText="1"/>
    </xf>
    <xf numFmtId="0" fontId="0" fillId="2" borderId="1" xfId="0" applyFill="1" applyBorder="1" applyAlignment="1">
      <alignment horizontal="center"/>
    </xf>
    <xf numFmtId="0" fontId="0" fillId="0" borderId="16" xfId="0" applyBorder="1" applyAlignment="1">
      <alignment horizontal="center"/>
    </xf>
    <xf numFmtId="0" fontId="0" fillId="4" borderId="11" xfId="0" applyFill="1" applyBorder="1" applyAlignment="1">
      <alignment horizontal="center"/>
    </xf>
    <xf numFmtId="0" fontId="1" fillId="4" borderId="3" xfId="0" applyFont="1" applyFill="1" applyBorder="1" applyAlignment="1">
      <alignment horizontal="center"/>
    </xf>
    <xf numFmtId="0" fontId="0" fillId="4" borderId="12" xfId="0" applyFill="1" applyBorder="1" applyAlignment="1">
      <alignment horizontal="center"/>
    </xf>
    <xf numFmtId="0" fontId="1" fillId="4" borderId="14" xfId="0" applyFont="1" applyFill="1" applyBorder="1" applyAlignment="1">
      <alignment horizontal="center"/>
    </xf>
    <xf numFmtId="0" fontId="1" fillId="4" borderId="5" xfId="0" applyFont="1" applyFill="1" applyBorder="1" applyAlignment="1">
      <alignment horizontal="right"/>
    </xf>
    <xf numFmtId="0" fontId="0" fillId="0" borderId="5" xfId="0" applyBorder="1" applyAlignment="1">
      <alignment horizontal="center"/>
    </xf>
    <xf numFmtId="0" fontId="0" fillId="0" borderId="2" xfId="0" applyBorder="1" applyAlignment="1">
      <alignment horizontal="center"/>
    </xf>
    <xf numFmtId="0" fontId="0" fillId="5" borderId="1" xfId="0" applyFill="1" applyBorder="1" applyAlignment="1">
      <alignment horizontal="center"/>
    </xf>
    <xf numFmtId="0" fontId="6" fillId="0" borderId="0" xfId="0" applyFont="1" applyBorder="1"/>
    <xf numFmtId="0" fontId="9" fillId="6" borderId="17" xfId="2" applyFont="1" applyFill="1" applyBorder="1" applyAlignment="1">
      <alignment horizontal="center" vertical="center" wrapText="1"/>
    </xf>
    <xf numFmtId="0" fontId="10" fillId="7" borderId="1" xfId="0" applyFont="1" applyFill="1" applyBorder="1" applyAlignment="1">
      <alignment horizontal="center" vertical="center"/>
    </xf>
    <xf numFmtId="0" fontId="11" fillId="7" borderId="1" xfId="0" applyFont="1" applyFill="1" applyBorder="1" applyAlignment="1">
      <alignment vertical="center" wrapText="1"/>
    </xf>
    <xf numFmtId="0" fontId="6" fillId="0" borderId="18" xfId="0" applyFont="1" applyBorder="1" applyAlignment="1">
      <alignment horizontal="right" vertical="center" wrapText="1" indent="1"/>
    </xf>
    <xf numFmtId="0" fontId="10" fillId="0" borderId="0" xfId="0" applyFont="1" applyAlignment="1">
      <alignment wrapText="1"/>
    </xf>
    <xf numFmtId="164" fontId="0" fillId="0" borderId="0" xfId="1" applyNumberFormat="1" applyFont="1" applyAlignment="1">
      <alignment horizontal="center" vertical="center"/>
    </xf>
    <xf numFmtId="0" fontId="13" fillId="9" borderId="1" xfId="0" applyFont="1" applyFill="1" applyBorder="1" applyAlignment="1">
      <alignment horizontal="center" vertical="center" wrapText="1"/>
    </xf>
    <xf numFmtId="0" fontId="10" fillId="8" borderId="1" xfId="0" applyFont="1" applyFill="1" applyBorder="1" applyAlignment="1">
      <alignment horizontal="center" vertical="center"/>
    </xf>
    <xf numFmtId="0" fontId="7" fillId="9" borderId="18" xfId="0" applyFont="1" applyFill="1" applyBorder="1" applyAlignment="1">
      <alignment vertical="center" wrapText="1"/>
    </xf>
    <xf numFmtId="0" fontId="3" fillId="3" borderId="1" xfId="0" applyFont="1" applyFill="1" applyBorder="1" applyAlignment="1">
      <alignment vertical="center" wrapText="1"/>
    </xf>
    <xf numFmtId="0" fontId="3" fillId="7" borderId="1" xfId="0" applyFont="1" applyFill="1" applyBorder="1" applyAlignment="1">
      <alignment horizontal="left" vertical="center" wrapText="1"/>
    </xf>
    <xf numFmtId="0" fontId="12" fillId="7" borderId="1" xfId="0" applyFont="1" applyFill="1" applyBorder="1" applyAlignment="1">
      <alignment horizontal="center" vertical="center" wrapText="1"/>
    </xf>
    <xf numFmtId="0" fontId="11" fillId="0" borderId="1" xfId="0" applyFont="1" applyBorder="1" applyAlignment="1">
      <alignment horizontal="left" vertical="center" wrapText="1"/>
    </xf>
    <xf numFmtId="0" fontId="8" fillId="7" borderId="1" xfId="0" applyFont="1" applyFill="1" applyBorder="1" applyAlignment="1">
      <alignment horizontal="center" vertical="center" wrapText="1"/>
    </xf>
    <xf numFmtId="0" fontId="10" fillId="8" borderId="17" xfId="0" applyFont="1" applyFill="1" applyBorder="1" applyAlignment="1">
      <alignment horizontal="left" vertical="center" wrapText="1"/>
    </xf>
    <xf numFmtId="0" fontId="14" fillId="10" borderId="18" xfId="0" applyFont="1" applyFill="1" applyBorder="1" applyAlignment="1">
      <alignment horizontal="left" vertical="center"/>
    </xf>
  </cellXfs>
  <cellStyles count="3">
    <cellStyle name="Normale" xfId="0" builtinId="0"/>
    <cellStyle name="Normale_TH ES 0.01 - PM Pilots 2008.05.09" xfId="2"/>
    <cellStyle name="Percentuale"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sz="1050"/>
            </a:pPr>
            <a:r>
              <a:rPr lang="de-DE" sz="1050"/>
              <a:t>PERSONAS DOMINANTES PROFIL</a:t>
            </a:r>
          </a:p>
        </c:rich>
      </c:tx>
      <c:overlay val="0"/>
    </c:title>
    <c:autoTitleDeleted val="0"/>
    <c:plotArea>
      <c:layout/>
      <c:pieChart>
        <c:varyColors val="1"/>
        <c:ser>
          <c:idx val="0"/>
          <c:order val="0"/>
          <c:spPr>
            <a:ln w="38100">
              <a:solidFill>
                <a:schemeClr val="bg1"/>
              </a:solidFill>
            </a:ln>
          </c:spPr>
          <c:dLbls>
            <c:spPr>
              <a:noFill/>
              <a:ln>
                <a:noFill/>
              </a:ln>
              <a:effectLst/>
            </c:spPr>
            <c:txPr>
              <a:bodyPr/>
              <a:lstStyle/>
              <a:p>
                <a:pPr>
                  <a:defRPr sz="800"/>
                </a:pPr>
                <a:endParaRPr lang="en-US"/>
              </a:p>
            </c:txPr>
            <c:dLblPos val="outEnd"/>
            <c:showLegendKey val="0"/>
            <c:showVal val="1"/>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Ref>
              <c:f>Calculation!$E$33:$H$33</c:f>
              <c:strCache>
                <c:ptCount val="4"/>
                <c:pt idx="0">
                  <c:v>Leistung</c:v>
                </c:pt>
                <c:pt idx="1">
                  <c:v>Auftreten</c:v>
                </c:pt>
                <c:pt idx="2">
                  <c:v>Einzigartigkeit</c:v>
                </c:pt>
                <c:pt idx="3">
                  <c:v>Begeisterung</c:v>
                </c:pt>
              </c:strCache>
            </c:strRef>
          </c:cat>
          <c:val>
            <c:numRef>
              <c:f>Calculation!$E$36:$H$36</c:f>
              <c:numCache>
                <c:formatCode>0.0%</c:formatCode>
                <c:ptCount val="4"/>
                <c:pt idx="0">
                  <c:v>0.28351648351648351</c:v>
                </c:pt>
                <c:pt idx="1">
                  <c:v>0.18241758241758241</c:v>
                </c:pt>
                <c:pt idx="2">
                  <c:v>0.19340659340659341</c:v>
                </c:pt>
                <c:pt idx="3">
                  <c:v>0.34065934065934067</c:v>
                </c:pt>
              </c:numCache>
            </c:numRef>
          </c:val>
          <c:extLst xmlns:c16r2="http://schemas.microsoft.com/office/drawing/2015/06/chart">
            <c:ext xmlns:c16="http://schemas.microsoft.com/office/drawing/2014/chart" uri="{C3380CC4-5D6E-409C-BE32-E72D297353CC}">
              <c16:uniqueId val="{00000000-149C-4932-BFF7-68DC2DD3FA5B}"/>
            </c:ext>
          </c:extLst>
        </c:ser>
        <c:dLbls>
          <c:showLegendKey val="0"/>
          <c:showVal val="0"/>
          <c:showCatName val="0"/>
          <c:showSerName val="0"/>
          <c:showPercent val="0"/>
          <c:showBubbleSize val="0"/>
          <c:showLeaderLines val="1"/>
        </c:dLbls>
        <c:firstSliceAng val="0"/>
      </c:pieChart>
    </c:plotArea>
    <c:plotVisOnly val="1"/>
    <c:dispBlanksAs val="gap"/>
    <c:showDLblsOverMax val="0"/>
  </c:chart>
  <c:spPr>
    <a:ln>
      <a:solidFill>
        <a:schemeClr val="tx1"/>
      </a:solidFill>
    </a:ln>
  </c:spPr>
  <c:txPr>
    <a:bodyPr/>
    <a:lstStyle/>
    <a:p>
      <a:pPr>
        <a:defRPr sz="900">
          <a:latin typeface="Arial" pitchFamily="34" charset="0"/>
          <a:cs typeface="Arial"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38100</xdr:colOff>
      <xdr:row>19</xdr:row>
      <xdr:rowOff>171450</xdr:rowOff>
    </xdr:from>
    <xdr:to>
      <xdr:col>7</xdr:col>
      <xdr:colOff>1650</xdr:colOff>
      <xdr:row>39</xdr:row>
      <xdr:rowOff>1425</xdr:rowOff>
    </xdr:to>
    <xdr:graphicFrame macro="">
      <xdr:nvGraphicFramePr>
        <xdr:cNvPr id="3" name="Chart 2">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732691</xdr:colOff>
      <xdr:row>0</xdr:row>
      <xdr:rowOff>0</xdr:rowOff>
    </xdr:from>
    <xdr:to>
      <xdr:col>7</xdr:col>
      <xdr:colOff>13973</xdr:colOff>
      <xdr:row>3</xdr:row>
      <xdr:rowOff>6783</xdr:rowOff>
    </xdr:to>
    <xdr:pic>
      <xdr:nvPicPr>
        <xdr:cNvPr id="4" name="Google Shape;455;g10060643b86_0_322" descr="Picture 24"/>
        <xdr:cNvPicPr preferRelativeResize="0"/>
      </xdr:nvPicPr>
      <xdr:blipFill rotWithShape="1">
        <a:blip xmlns:r="http://schemas.openxmlformats.org/officeDocument/2006/relationships" r:embed="rId2">
          <a:alphaModFix/>
        </a:blip>
        <a:srcRect/>
        <a:stretch/>
      </xdr:blipFill>
      <xdr:spPr>
        <a:xfrm>
          <a:off x="7502768" y="0"/>
          <a:ext cx="973801" cy="578283"/>
        </a:xfrm>
        <a:prstGeom prst="rect">
          <a:avLst/>
        </a:prstGeom>
        <a:noFill/>
        <a:ln>
          <a:noFill/>
        </a:ln>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40"/>
  <sheetViews>
    <sheetView showGridLines="0" tabSelected="1" zoomScale="130" zoomScaleNormal="130" zoomScalePageLayoutView="133" workbookViewId="0">
      <pane ySplit="7" topLeftCell="A8" activePane="bottomLeft" state="frozen"/>
      <selection pane="bottomLeft" activeCell="B2" sqref="B2:G2"/>
    </sheetView>
  </sheetViews>
  <sheetFormatPr defaultColWidth="8.85546875" defaultRowHeight="14.25" x14ac:dyDescent="0.2"/>
  <cols>
    <col min="1" max="1" width="0.85546875" style="28" customWidth="1"/>
    <col min="2" max="2" width="14.42578125" style="28" customWidth="1"/>
    <col min="3" max="4" width="28.42578125" style="28" customWidth="1"/>
    <col min="5" max="5" width="0.85546875" style="28" customWidth="1"/>
    <col min="6" max="6" width="28.42578125" style="28" customWidth="1"/>
    <col min="7" max="7" width="25.42578125" style="28" customWidth="1"/>
    <col min="8" max="8" width="0.85546875" style="28" customWidth="1"/>
    <col min="9" max="16384" width="8.85546875" style="28"/>
  </cols>
  <sheetData>
    <row r="1" spans="2:7" ht="5.0999999999999996" customHeight="1" x14ac:dyDescent="0.2"/>
    <row r="2" spans="2:7" ht="36" customHeight="1" x14ac:dyDescent="0.2">
      <c r="B2" s="44" t="s">
        <v>70</v>
      </c>
      <c r="C2" s="44"/>
      <c r="D2" s="44"/>
      <c r="E2" s="44"/>
      <c r="F2" s="44"/>
      <c r="G2" s="44"/>
    </row>
    <row r="3" spans="2:7" ht="5.0999999999999996" customHeight="1" x14ac:dyDescent="0.2"/>
    <row r="4" spans="2:7" ht="36.950000000000003" customHeight="1" x14ac:dyDescent="0.2">
      <c r="B4" s="29" t="s">
        <v>7</v>
      </c>
      <c r="C4" s="43" t="s">
        <v>36</v>
      </c>
      <c r="D4" s="43"/>
      <c r="F4" s="32" t="s">
        <v>5</v>
      </c>
      <c r="G4" s="37" t="s">
        <v>48</v>
      </c>
    </row>
    <row r="5" spans="2:7" ht="5.0999999999999996" customHeight="1" x14ac:dyDescent="0.2"/>
    <row r="6" spans="2:7" ht="34.5" customHeight="1" x14ac:dyDescent="0.2">
      <c r="B6" s="30" t="s">
        <v>37</v>
      </c>
      <c r="C6" s="42" t="s">
        <v>38</v>
      </c>
      <c r="D6" s="42"/>
      <c r="E6" s="42"/>
      <c r="F6" s="42"/>
      <c r="G6" s="31" t="s">
        <v>39</v>
      </c>
    </row>
    <row r="7" spans="2:7" ht="5.0999999999999996" customHeight="1" x14ac:dyDescent="0.2"/>
    <row r="8" spans="2:7" ht="31.5" customHeight="1" x14ac:dyDescent="0.2">
      <c r="B8" s="36">
        <v>1</v>
      </c>
      <c r="C8" s="39" t="s">
        <v>51</v>
      </c>
      <c r="D8" s="39"/>
      <c r="E8" s="39"/>
      <c r="F8" s="39"/>
      <c r="G8" s="35">
        <v>1</v>
      </c>
    </row>
    <row r="9" spans="2:7" ht="31.5" customHeight="1" x14ac:dyDescent="0.2">
      <c r="B9" s="36">
        <v>2</v>
      </c>
      <c r="C9" s="39" t="s">
        <v>13</v>
      </c>
      <c r="D9" s="39"/>
      <c r="E9" s="39"/>
      <c r="F9" s="39"/>
      <c r="G9" s="35">
        <v>3</v>
      </c>
    </row>
    <row r="10" spans="2:7" ht="31.5" customHeight="1" x14ac:dyDescent="0.2">
      <c r="B10" s="36">
        <v>3</v>
      </c>
      <c r="C10" s="39" t="s">
        <v>52</v>
      </c>
      <c r="D10" s="39"/>
      <c r="E10" s="39"/>
      <c r="F10" s="39"/>
      <c r="G10" s="35">
        <v>5</v>
      </c>
    </row>
    <row r="11" spans="2:7" ht="31.5" customHeight="1" x14ac:dyDescent="0.2">
      <c r="B11" s="36">
        <v>4</v>
      </c>
      <c r="C11" s="39" t="s">
        <v>15</v>
      </c>
      <c r="D11" s="39"/>
      <c r="E11" s="39"/>
      <c r="F11" s="39"/>
      <c r="G11" s="35">
        <v>2</v>
      </c>
    </row>
    <row r="12" spans="2:7" ht="31.5" customHeight="1" x14ac:dyDescent="0.2">
      <c r="B12" s="36">
        <v>5</v>
      </c>
      <c r="C12" s="39" t="s">
        <v>53</v>
      </c>
      <c r="D12" s="39"/>
      <c r="E12" s="39"/>
      <c r="F12" s="39"/>
      <c r="G12" s="35">
        <v>6</v>
      </c>
    </row>
    <row r="13" spans="2:7" ht="31.5" customHeight="1" x14ac:dyDescent="0.2">
      <c r="B13" s="36">
        <v>6</v>
      </c>
      <c r="C13" s="39" t="s">
        <v>68</v>
      </c>
      <c r="D13" s="39"/>
      <c r="E13" s="39"/>
      <c r="F13" s="39"/>
      <c r="G13" s="35">
        <v>2</v>
      </c>
    </row>
    <row r="14" spans="2:7" ht="31.5" customHeight="1" x14ac:dyDescent="0.2">
      <c r="B14" s="36">
        <v>7</v>
      </c>
      <c r="C14" s="39" t="s">
        <v>54</v>
      </c>
      <c r="D14" s="39"/>
      <c r="E14" s="39"/>
      <c r="F14" s="39"/>
      <c r="G14" s="35">
        <v>6</v>
      </c>
    </row>
    <row r="15" spans="2:7" ht="31.5" customHeight="1" x14ac:dyDescent="0.2">
      <c r="B15" s="36">
        <v>8</v>
      </c>
      <c r="C15" s="39" t="s">
        <v>55</v>
      </c>
      <c r="D15" s="39"/>
      <c r="E15" s="39"/>
      <c r="F15" s="39"/>
      <c r="G15" s="35">
        <v>7</v>
      </c>
    </row>
    <row r="16" spans="2:7" ht="31.5" customHeight="1" x14ac:dyDescent="0.2">
      <c r="B16" s="36">
        <v>9</v>
      </c>
      <c r="C16" s="39" t="s">
        <v>56</v>
      </c>
      <c r="D16" s="39"/>
      <c r="E16" s="39"/>
      <c r="F16" s="39"/>
      <c r="G16" s="35">
        <v>4</v>
      </c>
    </row>
    <row r="17" spans="2:7" ht="31.5" customHeight="1" x14ac:dyDescent="0.2">
      <c r="B17" s="36">
        <v>10</v>
      </c>
      <c r="C17" s="39" t="s">
        <v>57</v>
      </c>
      <c r="D17" s="39"/>
      <c r="E17" s="39"/>
      <c r="F17" s="39"/>
      <c r="G17" s="35">
        <v>9</v>
      </c>
    </row>
    <row r="18" spans="2:7" ht="31.5" customHeight="1" x14ac:dyDescent="0.2">
      <c r="B18" s="36">
        <v>11</v>
      </c>
      <c r="C18" s="39" t="s">
        <v>49</v>
      </c>
      <c r="D18" s="39"/>
      <c r="E18" s="39"/>
      <c r="F18" s="39"/>
      <c r="G18" s="35">
        <v>8</v>
      </c>
    </row>
    <row r="19" spans="2:7" ht="31.5" customHeight="1" x14ac:dyDescent="0.2">
      <c r="B19" s="36">
        <v>12</v>
      </c>
      <c r="C19" s="39" t="s">
        <v>50</v>
      </c>
      <c r="D19" s="39"/>
      <c r="E19" s="39"/>
      <c r="F19" s="39"/>
      <c r="G19" s="35">
        <v>9</v>
      </c>
    </row>
    <row r="21" spans="2:7" x14ac:dyDescent="0.2">
      <c r="B21" s="40" t="s">
        <v>58</v>
      </c>
      <c r="C21" s="41" t="s">
        <v>40</v>
      </c>
      <c r="D21" s="41"/>
      <c r="E21" s="41"/>
    </row>
    <row r="22" spans="2:7" x14ac:dyDescent="0.2">
      <c r="B22" s="40"/>
      <c r="C22" s="41"/>
      <c r="D22" s="41"/>
      <c r="E22" s="41"/>
    </row>
    <row r="23" spans="2:7" x14ac:dyDescent="0.2">
      <c r="B23" s="40"/>
      <c r="C23" s="41"/>
      <c r="D23" s="41"/>
      <c r="E23" s="41"/>
    </row>
    <row r="24" spans="2:7" x14ac:dyDescent="0.2">
      <c r="B24" s="40"/>
      <c r="C24" s="41"/>
      <c r="D24" s="41"/>
      <c r="E24" s="41"/>
    </row>
    <row r="25" spans="2:7" ht="5.0999999999999996" customHeight="1" x14ac:dyDescent="0.2"/>
    <row r="26" spans="2:7" x14ac:dyDescent="0.2">
      <c r="B26" s="40" t="s">
        <v>41</v>
      </c>
      <c r="C26" s="41" t="s">
        <v>42</v>
      </c>
      <c r="D26" s="41"/>
      <c r="E26" s="41"/>
    </row>
    <row r="27" spans="2:7" x14ac:dyDescent="0.2">
      <c r="B27" s="40"/>
      <c r="C27" s="41"/>
      <c r="D27" s="41"/>
      <c r="E27" s="41"/>
    </row>
    <row r="28" spans="2:7" x14ac:dyDescent="0.2">
      <c r="B28" s="40"/>
      <c r="C28" s="41"/>
      <c r="D28" s="41"/>
      <c r="E28" s="41"/>
    </row>
    <row r="29" spans="2:7" x14ac:dyDescent="0.2">
      <c r="B29" s="40"/>
      <c r="C29" s="41"/>
      <c r="D29" s="41"/>
      <c r="E29" s="41"/>
    </row>
    <row r="30" spans="2:7" ht="5.0999999999999996" customHeight="1" x14ac:dyDescent="0.2">
      <c r="B30" s="33"/>
      <c r="C30" s="33"/>
      <c r="D30" s="33"/>
      <c r="E30" s="33"/>
    </row>
    <row r="31" spans="2:7" x14ac:dyDescent="0.2">
      <c r="B31" s="40" t="s">
        <v>43</v>
      </c>
      <c r="C31" s="41" t="s">
        <v>44</v>
      </c>
      <c r="D31" s="41"/>
      <c r="E31" s="41"/>
    </row>
    <row r="32" spans="2:7" x14ac:dyDescent="0.2">
      <c r="B32" s="40"/>
      <c r="C32" s="41"/>
      <c r="D32" s="41"/>
      <c r="E32" s="41"/>
    </row>
    <row r="33" spans="2:5" x14ac:dyDescent="0.2">
      <c r="B33" s="40"/>
      <c r="C33" s="41"/>
      <c r="D33" s="41"/>
      <c r="E33" s="41"/>
    </row>
    <row r="34" spans="2:5" x14ac:dyDescent="0.2">
      <c r="B34" s="40"/>
      <c r="C34" s="41"/>
      <c r="D34" s="41"/>
      <c r="E34" s="41"/>
    </row>
    <row r="35" spans="2:5" ht="5.0999999999999996" customHeight="1" x14ac:dyDescent="0.2">
      <c r="B35" s="33"/>
      <c r="C35" s="33"/>
      <c r="D35" s="33"/>
      <c r="E35" s="33"/>
    </row>
    <row r="36" spans="2:5" x14ac:dyDescent="0.2">
      <c r="B36" s="40" t="s">
        <v>60</v>
      </c>
      <c r="C36" s="41" t="s">
        <v>45</v>
      </c>
      <c r="D36" s="41"/>
      <c r="E36" s="41"/>
    </row>
    <row r="37" spans="2:5" x14ac:dyDescent="0.2">
      <c r="B37" s="40"/>
      <c r="C37" s="41"/>
      <c r="D37" s="41"/>
      <c r="E37" s="41"/>
    </row>
    <row r="38" spans="2:5" x14ac:dyDescent="0.2">
      <c r="B38" s="40"/>
      <c r="C38" s="41"/>
      <c r="D38" s="41"/>
      <c r="E38" s="41"/>
    </row>
    <row r="39" spans="2:5" x14ac:dyDescent="0.2">
      <c r="B39" s="40"/>
      <c r="C39" s="41"/>
      <c r="D39" s="41"/>
      <c r="E39" s="41"/>
    </row>
    <row r="40" spans="2:5" ht="5.25" customHeight="1" x14ac:dyDescent="0.2"/>
  </sheetData>
  <mergeCells count="23">
    <mergeCell ref="B31:B34"/>
    <mergeCell ref="C31:E34"/>
    <mergeCell ref="B36:B39"/>
    <mergeCell ref="C36:E39"/>
    <mergeCell ref="B2:G2"/>
    <mergeCell ref="C6:F6"/>
    <mergeCell ref="B21:B24"/>
    <mergeCell ref="C21:E24"/>
    <mergeCell ref="B26:B29"/>
    <mergeCell ref="C26:E29"/>
    <mergeCell ref="C4:D4"/>
    <mergeCell ref="C8:F8"/>
    <mergeCell ref="C9:F9"/>
    <mergeCell ref="C10:F10"/>
    <mergeCell ref="C11:F11"/>
    <mergeCell ref="C12:F12"/>
    <mergeCell ref="C18:F18"/>
    <mergeCell ref="C19:F19"/>
    <mergeCell ref="C13:F13"/>
    <mergeCell ref="C14:F14"/>
    <mergeCell ref="C15:F15"/>
    <mergeCell ref="C16:F16"/>
    <mergeCell ref="C17:F17"/>
  </mergeCells>
  <printOptions horizontalCentered="1"/>
  <pageMargins left="0.11811023622047245" right="0.11811023622047245" top="0.55118110236220474" bottom="0.55118110236220474" header="0.11811023622047245" footer="0.11811023622047245"/>
  <pageSetup paperSize="9" scale="79" orientation="portrait" r:id="rId1"/>
  <headerFooter>
    <oddFooter>&amp;L&amp;10&amp;F&amp;C&amp;R&amp;10Seite &amp;P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36"/>
  <sheetViews>
    <sheetView zoomScale="130" zoomScaleNormal="130" zoomScalePageLayoutView="137" workbookViewId="0">
      <selection activeCell="J11" sqref="J11"/>
    </sheetView>
  </sheetViews>
  <sheetFormatPr defaultColWidth="8.85546875" defaultRowHeight="15" x14ac:dyDescent="0.25"/>
  <cols>
    <col min="1" max="1" width="0.85546875" customWidth="1"/>
    <col min="2" max="2" width="9.42578125" style="1" customWidth="1"/>
    <col min="3" max="3" width="95.42578125" customWidth="1"/>
    <col min="4" max="4" width="15.28515625" customWidth="1"/>
    <col min="5" max="6" width="12.85546875" customWidth="1"/>
    <col min="7" max="7" width="13.42578125" customWidth="1"/>
    <col min="8" max="8" width="14" customWidth="1"/>
  </cols>
  <sheetData>
    <row r="1" spans="2:8" s="28" customFormat="1" ht="5.0999999999999996" customHeight="1" thickBot="1" x14ac:dyDescent="0.25"/>
    <row r="2" spans="2:8" ht="36" customHeight="1" thickBot="1" x14ac:dyDescent="0.3">
      <c r="B2" s="7" t="s">
        <v>6</v>
      </c>
      <c r="C2" s="5"/>
      <c r="D2" s="13"/>
      <c r="E2" s="6"/>
      <c r="F2" s="6"/>
      <c r="G2" s="6"/>
      <c r="H2" s="5"/>
    </row>
    <row r="3" spans="2:8" s="28" customFormat="1" ht="5.0999999999999996" customHeight="1" x14ac:dyDescent="0.2"/>
    <row r="4" spans="2:8" ht="45" x14ac:dyDescent="0.25">
      <c r="B4" s="4" t="s">
        <v>4</v>
      </c>
      <c r="C4" s="3" t="s">
        <v>0</v>
      </c>
      <c r="D4" s="9" t="s">
        <v>46</v>
      </c>
      <c r="E4" s="9" t="s">
        <v>9</v>
      </c>
      <c r="F4" s="9" t="s">
        <v>10</v>
      </c>
      <c r="G4" s="9" t="s">
        <v>61</v>
      </c>
      <c r="H4" s="9" t="s">
        <v>11</v>
      </c>
    </row>
    <row r="5" spans="2:8" ht="25.5" x14ac:dyDescent="0.25">
      <c r="B5" s="2">
        <v>1</v>
      </c>
      <c r="C5" s="38" t="s">
        <v>12</v>
      </c>
      <c r="D5" s="18">
        <f>Questionnaire!G8</f>
        <v>1</v>
      </c>
      <c r="E5" s="27">
        <v>2</v>
      </c>
      <c r="F5" s="27">
        <v>0</v>
      </c>
      <c r="G5" s="27">
        <v>0.5</v>
      </c>
      <c r="H5" s="27">
        <v>1.5</v>
      </c>
    </row>
    <row r="6" spans="2:8" ht="25.5" x14ac:dyDescent="0.25">
      <c r="B6" s="2">
        <v>2</v>
      </c>
      <c r="C6" s="38" t="s">
        <v>62</v>
      </c>
      <c r="D6" s="18">
        <f>Questionnaire!G9</f>
        <v>3</v>
      </c>
      <c r="E6" s="27">
        <v>2</v>
      </c>
      <c r="F6" s="27">
        <v>0</v>
      </c>
      <c r="G6" s="27">
        <v>0</v>
      </c>
      <c r="H6" s="27">
        <v>1.5</v>
      </c>
    </row>
    <row r="7" spans="2:8" ht="25.5" x14ac:dyDescent="0.25">
      <c r="B7" s="2">
        <v>3</v>
      </c>
      <c r="C7" s="38" t="s">
        <v>14</v>
      </c>
      <c r="D7" s="18">
        <f>Questionnaire!G10</f>
        <v>5</v>
      </c>
      <c r="E7" s="27">
        <v>2</v>
      </c>
      <c r="F7" s="27">
        <v>0</v>
      </c>
      <c r="G7" s="27">
        <v>0</v>
      </c>
      <c r="H7" s="27">
        <v>1.5</v>
      </c>
    </row>
    <row r="8" spans="2:8" x14ac:dyDescent="0.25">
      <c r="B8" s="2">
        <v>4</v>
      </c>
      <c r="C8" s="38" t="s">
        <v>63</v>
      </c>
      <c r="D8" s="18">
        <f>Questionnaire!G11</f>
        <v>2</v>
      </c>
      <c r="E8" s="27">
        <v>1.5</v>
      </c>
      <c r="F8" s="27">
        <v>2</v>
      </c>
      <c r="G8" s="27">
        <v>0.5</v>
      </c>
      <c r="H8" s="27">
        <v>0.5</v>
      </c>
    </row>
    <row r="9" spans="2:8" x14ac:dyDescent="0.25">
      <c r="B9" s="2">
        <v>5</v>
      </c>
      <c r="C9" s="38" t="s">
        <v>16</v>
      </c>
      <c r="D9" s="18">
        <f>Questionnaire!G12</f>
        <v>6</v>
      </c>
      <c r="E9" s="27">
        <v>0.5</v>
      </c>
      <c r="F9" s="27">
        <v>2</v>
      </c>
      <c r="G9" s="27">
        <v>0.5</v>
      </c>
      <c r="H9" s="27">
        <v>1</v>
      </c>
    </row>
    <row r="10" spans="2:8" ht="25.5" x14ac:dyDescent="0.25">
      <c r="B10" s="2">
        <v>6</v>
      </c>
      <c r="C10" s="38" t="s">
        <v>69</v>
      </c>
      <c r="D10" s="18">
        <f>Questionnaire!G13</f>
        <v>2</v>
      </c>
      <c r="E10" s="27">
        <v>0.5</v>
      </c>
      <c r="F10" s="27">
        <v>2</v>
      </c>
      <c r="G10" s="27">
        <v>0.5</v>
      </c>
      <c r="H10" s="27">
        <v>1</v>
      </c>
    </row>
    <row r="11" spans="2:8" ht="25.5" x14ac:dyDescent="0.25">
      <c r="B11" s="2">
        <v>7</v>
      </c>
      <c r="C11" s="38" t="s">
        <v>17</v>
      </c>
      <c r="D11" s="18">
        <f>Questionnaire!G14</f>
        <v>6</v>
      </c>
      <c r="E11" s="27">
        <v>1</v>
      </c>
      <c r="F11" s="27">
        <v>0</v>
      </c>
      <c r="G11" s="27">
        <v>2</v>
      </c>
      <c r="H11" s="27">
        <v>0.5</v>
      </c>
    </row>
    <row r="12" spans="2:8" ht="25.5" x14ac:dyDescent="0.25">
      <c r="B12" s="2">
        <v>8</v>
      </c>
      <c r="C12" s="38" t="s">
        <v>8</v>
      </c>
      <c r="D12" s="18">
        <f>Questionnaire!G15</f>
        <v>7</v>
      </c>
      <c r="E12" s="27">
        <v>2</v>
      </c>
      <c r="F12" s="27">
        <v>0</v>
      </c>
      <c r="G12" s="27">
        <v>2</v>
      </c>
      <c r="H12" s="27">
        <v>0</v>
      </c>
    </row>
    <row r="13" spans="2:8" ht="25.5" x14ac:dyDescent="0.25">
      <c r="B13" s="2">
        <v>9</v>
      </c>
      <c r="C13" s="38" t="s">
        <v>18</v>
      </c>
      <c r="D13" s="18">
        <f>Questionnaire!G16</f>
        <v>4</v>
      </c>
      <c r="E13" s="27">
        <v>1.5</v>
      </c>
      <c r="F13" s="27">
        <v>0</v>
      </c>
      <c r="G13" s="27">
        <v>2</v>
      </c>
      <c r="H13" s="27">
        <v>0</v>
      </c>
    </row>
    <row r="14" spans="2:8" ht="25.5" x14ac:dyDescent="0.25">
      <c r="B14" s="2">
        <v>10</v>
      </c>
      <c r="C14" s="38" t="s">
        <v>19</v>
      </c>
      <c r="D14" s="18">
        <f>Questionnaire!G17</f>
        <v>9</v>
      </c>
      <c r="E14" s="27">
        <v>1</v>
      </c>
      <c r="F14" s="27">
        <v>0.5</v>
      </c>
      <c r="G14" s="27">
        <v>0</v>
      </c>
      <c r="H14" s="27">
        <v>2</v>
      </c>
    </row>
    <row r="15" spans="2:8" ht="25.5" x14ac:dyDescent="0.25">
      <c r="B15" s="2">
        <v>11</v>
      </c>
      <c r="C15" s="38" t="s">
        <v>21</v>
      </c>
      <c r="D15" s="18">
        <f>Questionnaire!G18</f>
        <v>8</v>
      </c>
      <c r="E15" s="27">
        <v>0</v>
      </c>
      <c r="F15" s="27">
        <v>1</v>
      </c>
      <c r="G15" s="27">
        <v>0</v>
      </c>
      <c r="H15" s="27">
        <v>2</v>
      </c>
    </row>
    <row r="16" spans="2:8" x14ac:dyDescent="0.25">
      <c r="B16" s="2">
        <v>12</v>
      </c>
      <c r="C16" s="38" t="s">
        <v>20</v>
      </c>
      <c r="D16" s="18">
        <f>Questionnaire!G19</f>
        <v>9</v>
      </c>
      <c r="E16" s="27">
        <v>0.5</v>
      </c>
      <c r="F16" s="27">
        <v>1</v>
      </c>
      <c r="G16" s="27">
        <v>0.5</v>
      </c>
      <c r="H16" s="27">
        <v>2</v>
      </c>
    </row>
    <row r="17" spans="4:8" x14ac:dyDescent="0.25">
      <c r="E17" t="s">
        <v>47</v>
      </c>
    </row>
    <row r="18" spans="4:8" ht="15.75" thickBot="1" x14ac:dyDescent="0.3"/>
    <row r="19" spans="4:8" ht="30.75" thickBot="1" x14ac:dyDescent="0.3">
      <c r="D19" s="17" t="s">
        <v>35</v>
      </c>
      <c r="E19" s="14" t="s">
        <v>1</v>
      </c>
      <c r="F19" s="15" t="s">
        <v>2</v>
      </c>
      <c r="G19" s="15" t="s">
        <v>59</v>
      </c>
      <c r="H19" s="16" t="s">
        <v>3</v>
      </c>
    </row>
    <row r="20" spans="4:8" x14ac:dyDescent="0.25">
      <c r="D20" s="10" t="s">
        <v>22</v>
      </c>
      <c r="E20" s="8">
        <f>$D5*E5</f>
        <v>2</v>
      </c>
      <c r="F20" s="8">
        <f>$D5*F5</f>
        <v>0</v>
      </c>
      <c r="G20" s="8">
        <f>$D5*G5</f>
        <v>0.5</v>
      </c>
      <c r="H20" s="8">
        <f>$D5*H5</f>
        <v>1.5</v>
      </c>
    </row>
    <row r="21" spans="4:8" x14ac:dyDescent="0.25">
      <c r="D21" s="11" t="s">
        <v>23</v>
      </c>
      <c r="E21" s="2">
        <f t="shared" ref="E21:H21" si="0">$D6*E6</f>
        <v>6</v>
      </c>
      <c r="F21" s="2">
        <f t="shared" si="0"/>
        <v>0</v>
      </c>
      <c r="G21" s="2">
        <f t="shared" si="0"/>
        <v>0</v>
      </c>
      <c r="H21" s="2">
        <f t="shared" si="0"/>
        <v>4.5</v>
      </c>
    </row>
    <row r="22" spans="4:8" x14ac:dyDescent="0.25">
      <c r="D22" s="11" t="s">
        <v>24</v>
      </c>
      <c r="E22" s="2">
        <f t="shared" ref="E22:H22" si="1">$D7*E7</f>
        <v>10</v>
      </c>
      <c r="F22" s="2">
        <f t="shared" si="1"/>
        <v>0</v>
      </c>
      <c r="G22" s="2">
        <f t="shared" si="1"/>
        <v>0</v>
      </c>
      <c r="H22" s="2">
        <f t="shared" si="1"/>
        <v>7.5</v>
      </c>
    </row>
    <row r="23" spans="4:8" x14ac:dyDescent="0.25">
      <c r="D23" s="11" t="s">
        <v>25</v>
      </c>
      <c r="E23" s="2">
        <f t="shared" ref="E23:H23" si="2">$D8*E8</f>
        <v>3</v>
      </c>
      <c r="F23" s="2">
        <f t="shared" si="2"/>
        <v>4</v>
      </c>
      <c r="G23" s="2">
        <f t="shared" si="2"/>
        <v>1</v>
      </c>
      <c r="H23" s="2">
        <f t="shared" si="2"/>
        <v>1</v>
      </c>
    </row>
    <row r="24" spans="4:8" x14ac:dyDescent="0.25">
      <c r="D24" s="11" t="s">
        <v>26</v>
      </c>
      <c r="E24" s="2">
        <f t="shared" ref="E24:H24" si="3">$D9*E9</f>
        <v>3</v>
      </c>
      <c r="F24" s="2">
        <f t="shared" si="3"/>
        <v>12</v>
      </c>
      <c r="G24" s="2">
        <f t="shared" si="3"/>
        <v>3</v>
      </c>
      <c r="H24" s="2">
        <f t="shared" si="3"/>
        <v>6</v>
      </c>
    </row>
    <row r="25" spans="4:8" x14ac:dyDescent="0.25">
      <c r="D25" s="11" t="s">
        <v>27</v>
      </c>
      <c r="E25" s="2">
        <f t="shared" ref="E25:H25" si="4">$D10*E10</f>
        <v>1</v>
      </c>
      <c r="F25" s="2">
        <f t="shared" si="4"/>
        <v>4</v>
      </c>
      <c r="G25" s="2">
        <f t="shared" si="4"/>
        <v>1</v>
      </c>
      <c r="H25" s="2">
        <f t="shared" si="4"/>
        <v>2</v>
      </c>
    </row>
    <row r="26" spans="4:8" x14ac:dyDescent="0.25">
      <c r="D26" s="11" t="s">
        <v>28</v>
      </c>
      <c r="E26" s="2">
        <f t="shared" ref="E26:H26" si="5">$D11*E11</f>
        <v>6</v>
      </c>
      <c r="F26" s="2">
        <f t="shared" si="5"/>
        <v>0</v>
      </c>
      <c r="G26" s="2">
        <f t="shared" si="5"/>
        <v>12</v>
      </c>
      <c r="H26" s="2">
        <f t="shared" si="5"/>
        <v>3</v>
      </c>
    </row>
    <row r="27" spans="4:8" x14ac:dyDescent="0.25">
      <c r="D27" s="11" t="s">
        <v>29</v>
      </c>
      <c r="E27" s="2">
        <f t="shared" ref="E27:H27" si="6">$D12*E12</f>
        <v>14</v>
      </c>
      <c r="F27" s="2">
        <f t="shared" si="6"/>
        <v>0</v>
      </c>
      <c r="G27" s="2">
        <f t="shared" si="6"/>
        <v>14</v>
      </c>
      <c r="H27" s="2">
        <f t="shared" si="6"/>
        <v>0</v>
      </c>
    </row>
    <row r="28" spans="4:8" x14ac:dyDescent="0.25">
      <c r="D28" s="11" t="s">
        <v>30</v>
      </c>
      <c r="E28" s="2">
        <f t="shared" ref="E28:H28" si="7">$D13*E13</f>
        <v>6</v>
      </c>
      <c r="F28" s="2">
        <f t="shared" si="7"/>
        <v>0</v>
      </c>
      <c r="G28" s="2">
        <f t="shared" si="7"/>
        <v>8</v>
      </c>
      <c r="H28" s="2">
        <f t="shared" si="7"/>
        <v>0</v>
      </c>
    </row>
    <row r="29" spans="4:8" x14ac:dyDescent="0.25">
      <c r="D29" s="11" t="s">
        <v>31</v>
      </c>
      <c r="E29" s="2">
        <f t="shared" ref="E29:H29" si="8">$D14*E14</f>
        <v>9</v>
      </c>
      <c r="F29" s="2">
        <f t="shared" si="8"/>
        <v>4.5</v>
      </c>
      <c r="G29" s="2">
        <f t="shared" si="8"/>
        <v>0</v>
      </c>
      <c r="H29" s="2">
        <f t="shared" si="8"/>
        <v>18</v>
      </c>
    </row>
    <row r="30" spans="4:8" x14ac:dyDescent="0.25">
      <c r="D30" s="11" t="s">
        <v>32</v>
      </c>
      <c r="E30" s="2">
        <f t="shared" ref="E30:H30" si="9">$D15*E15</f>
        <v>0</v>
      </c>
      <c r="F30" s="2">
        <f t="shared" si="9"/>
        <v>8</v>
      </c>
      <c r="G30" s="2">
        <f t="shared" si="9"/>
        <v>0</v>
      </c>
      <c r="H30" s="2">
        <f t="shared" si="9"/>
        <v>16</v>
      </c>
    </row>
    <row r="31" spans="4:8" ht="15.75" thickBot="1" x14ac:dyDescent="0.3">
      <c r="D31" s="12" t="s">
        <v>33</v>
      </c>
      <c r="E31" s="19">
        <f t="shared" ref="E31:H31" si="10">$D16*E16</f>
        <v>4.5</v>
      </c>
      <c r="F31" s="19">
        <f t="shared" si="10"/>
        <v>9</v>
      </c>
      <c r="G31" s="19">
        <f t="shared" si="10"/>
        <v>4.5</v>
      </c>
      <c r="H31" s="19">
        <f t="shared" si="10"/>
        <v>18</v>
      </c>
    </row>
    <row r="32" spans="4:8" ht="15.75" thickBot="1" x14ac:dyDescent="0.3">
      <c r="D32" s="24" t="s">
        <v>34</v>
      </c>
      <c r="E32" s="22">
        <f>SUM(E20:E31)</f>
        <v>64.5</v>
      </c>
      <c r="F32" s="22">
        <f t="shared" ref="F32:H32" si="11">SUM(F20:F31)</f>
        <v>41.5</v>
      </c>
      <c r="G32" s="22">
        <f t="shared" si="11"/>
        <v>44</v>
      </c>
      <c r="H32" s="20">
        <f t="shared" si="11"/>
        <v>77.5</v>
      </c>
    </row>
    <row r="33" spans="5:8" ht="15.75" thickBot="1" x14ac:dyDescent="0.3">
      <c r="E33" s="23" t="s">
        <v>64</v>
      </c>
      <c r="F33" s="23" t="s">
        <v>65</v>
      </c>
      <c r="G33" s="23" t="s">
        <v>66</v>
      </c>
      <c r="H33" s="21" t="s">
        <v>67</v>
      </c>
    </row>
    <row r="34" spans="5:8" ht="15.75" thickBot="1" x14ac:dyDescent="0.3">
      <c r="E34" s="25" t="str">
        <f>IF(AND(E32&gt;F32,E32&gt;G32,E32&gt;H32),"Main Profile","")</f>
        <v/>
      </c>
      <c r="F34" s="25" t="str">
        <f>IF(AND(F32&gt;G32,F32&gt;H32,F32&gt;E32),"Main Profile","")</f>
        <v/>
      </c>
      <c r="G34" s="25" t="str">
        <f>IF(AND(G32&gt;H32,G32&gt;E32,G32&gt;F32),"Main Profile","")</f>
        <v/>
      </c>
      <c r="H34" s="26" t="str">
        <f>IF(AND(H32&gt;G32,H32&gt;F32,H32&gt;E32),"Main Profile","")</f>
        <v>Main Profile</v>
      </c>
    </row>
    <row r="36" spans="5:8" x14ac:dyDescent="0.25">
      <c r="E36" s="34">
        <f>E32/SUM($E$32:$H$32)</f>
        <v>0.28351648351648351</v>
      </c>
      <c r="F36" s="34">
        <f t="shared" ref="F36:H36" si="12">F32/SUM($E$32:$H$32)</f>
        <v>0.18241758241758241</v>
      </c>
      <c r="G36" s="34">
        <f t="shared" si="12"/>
        <v>0.19340659340659341</v>
      </c>
      <c r="H36" s="34">
        <f t="shared" si="12"/>
        <v>0.34065934065934067</v>
      </c>
    </row>
  </sheetData>
  <printOptions horizontalCentered="1" verticalCentered="1"/>
  <pageMargins left="0.11811023622047245" right="0.11811023622047245" top="0.74803149606299213" bottom="0.74803149606299213" header="0.31496062992125984" footer="0.31496062992125984"/>
  <pageSetup paperSize="9" scale="67" orientation="landscape" verticalDpi="0" r:id="rId1"/>
  <headerFooter>
    <oddHeader>&amp;L&amp;C&amp;R</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Questionnaire</vt:lpstr>
      <vt:lpstr>Calculation</vt:lpstr>
    </vt:vector>
  </TitlesOfParts>
  <Company>Hewlett-Packard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Salvatore</dc:creator>
  <cp:lastModifiedBy>Teresa Marsicovetere</cp:lastModifiedBy>
  <cp:lastPrinted>2018-06-01T18:02:00Z</cp:lastPrinted>
  <dcterms:created xsi:type="dcterms:W3CDTF">2018-02-06T08:46:51Z</dcterms:created>
  <dcterms:modified xsi:type="dcterms:W3CDTF">2022-02-07T11:39:13Z</dcterms:modified>
</cp:coreProperties>
</file>