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sad.it\enti$\SAT\Privata\Warranty and Service\Policy and Procedure\Manuali\White Book\WB VERSIONI DEFINITIVE\WHITE BOOK SPAGNOLO\WB toolsES\"/>
    </mc:Choice>
  </mc:AlternateContent>
  <bookViews>
    <workbookView xWindow="0" yWindow="0" windowWidth="20490" windowHeight="7455"/>
  </bookViews>
  <sheets>
    <sheet name="Questionnaire" sheetId="1" r:id="rId1"/>
    <sheet name="Calcu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H20" i="2" s="1"/>
  <c r="D6" i="2"/>
  <c r="G21" i="2" s="1"/>
  <c r="D7" i="2"/>
  <c r="E22" i="2" s="1"/>
  <c r="H22" i="2"/>
  <c r="D8" i="2"/>
  <c r="E23" i="2" s="1"/>
  <c r="D9" i="2"/>
  <c r="E24" i="2" s="1"/>
  <c r="H24" i="2"/>
  <c r="D10" i="2"/>
  <c r="G25" i="2" s="1"/>
  <c r="D11" i="2"/>
  <c r="H26" i="2" s="1"/>
  <c r="D12" i="2"/>
  <c r="E27" i="2" s="1"/>
  <c r="D13" i="2"/>
  <c r="H28" i="2" s="1"/>
  <c r="D14" i="2"/>
  <c r="G29" i="2" s="1"/>
  <c r="D15" i="2"/>
  <c r="E30" i="2" s="1"/>
  <c r="H30" i="2"/>
  <c r="D16" i="2"/>
  <c r="E31" i="2" s="1"/>
  <c r="E21" i="2"/>
  <c r="E26" i="2"/>
  <c r="E28" i="2"/>
  <c r="F20" i="2"/>
  <c r="F21" i="2"/>
  <c r="F22" i="2"/>
  <c r="F24" i="2"/>
  <c r="F26" i="2"/>
  <c r="F29" i="2"/>
  <c r="F30" i="2"/>
  <c r="G20" i="2"/>
  <c r="G22" i="2"/>
  <c r="G23" i="2"/>
  <c r="G24" i="2"/>
  <c r="G26" i="2"/>
  <c r="G27" i="2"/>
  <c r="G30" i="2"/>
  <c r="G31" i="2"/>
  <c r="E20" i="2" l="1"/>
  <c r="E29" i="2"/>
  <c r="F25" i="2"/>
  <c r="G28" i="2"/>
  <c r="G32" i="2" s="1"/>
  <c r="E25" i="2"/>
  <c r="E32" i="2" s="1"/>
  <c r="F28" i="2"/>
  <c r="H31" i="2"/>
  <c r="H29" i="2"/>
  <c r="H27" i="2"/>
  <c r="H25" i="2"/>
  <c r="H23" i="2"/>
  <c r="H21" i="2"/>
  <c r="F31" i="2"/>
  <c r="F27" i="2"/>
  <c r="F23" i="2"/>
  <c r="H32" i="2" l="1"/>
  <c r="F32" i="2"/>
  <c r="H34" i="2" s="1"/>
  <c r="G34" i="2" l="1"/>
  <c r="G36" i="2"/>
  <c r="F36" i="2"/>
  <c r="F34" i="2"/>
  <c r="E36" i="2"/>
  <c r="E34" i="2"/>
  <c r="H36" i="2"/>
</calcChain>
</file>

<file path=xl/sharedStrings.xml><?xml version="1.0" encoding="utf-8"?>
<sst xmlns="http://schemas.openxmlformats.org/spreadsheetml/2006/main" count="71" uniqueCount="71">
  <si>
    <r>
      <rPr>
        <sz val="10"/>
        <color theme="1"/>
        <rFont val="Calibri"/>
        <family val="2"/>
        <scheme val="minor"/>
      </rPr>
      <t>Pregunta</t>
    </r>
  </si>
  <si>
    <r>
      <rPr>
        <b/>
        <sz val="11"/>
        <color theme="1"/>
        <rFont val="Calibri"/>
        <family val="2"/>
        <scheme val="minor"/>
      </rPr>
      <t>Prestaciones</t>
    </r>
  </si>
  <si>
    <r>
      <rPr>
        <b/>
        <sz val="11"/>
        <color theme="1"/>
        <rFont val="Calibri"/>
        <family val="2"/>
        <scheme val="minor"/>
      </rPr>
      <t>Imagen</t>
    </r>
  </si>
  <si>
    <r>
      <rPr>
        <b/>
        <sz val="11"/>
        <color theme="1"/>
        <rFont val="Calibri"/>
        <family val="2"/>
        <scheme val="minor"/>
      </rPr>
      <t>Entusiasmo</t>
    </r>
  </si>
  <si>
    <t>Pregunta
 n.º</t>
  </si>
  <si>
    <r>
      <rPr>
        <sz val="11"/>
        <color theme="1"/>
        <rFont val="Arial"/>
        <family val="2"/>
      </rPr>
      <t>CLIENTE</t>
    </r>
  </si>
  <si>
    <r>
      <rPr>
        <b/>
        <sz val="14"/>
        <color theme="1"/>
        <rFont val="Calibri"/>
        <family val="2"/>
        <scheme val="minor"/>
      </rPr>
      <t xml:space="preserve">HERRAMIENTA 2 - </t>
    </r>
    <r>
      <rPr>
        <b/>
        <i/>
        <sz val="14"/>
        <color theme="1"/>
        <rFont val="Calibri"/>
        <family val="2"/>
        <scheme val="minor"/>
      </rPr>
      <t xml:space="preserve">PERSONAS </t>
    </r>
    <r>
      <rPr>
        <b/>
        <sz val="14"/>
        <color theme="1"/>
        <rFont val="Calibri"/>
        <family val="2"/>
        <scheme val="minor"/>
      </rPr>
      <t>DE MASERATI - CUESTIONARIO PARA EL ASESOR DE SERVICIO</t>
    </r>
  </si>
  <si>
    <r>
      <rPr>
        <b/>
        <sz val="9"/>
        <rFont val="Arial"/>
        <family val="2"/>
      </rPr>
      <t>OBJETIVO</t>
    </r>
  </si>
  <si>
    <r>
      <rPr>
        <sz val="10"/>
        <rFont val="Arial"/>
        <family val="2"/>
      </rPr>
      <t xml:space="preserve">El cliente muestra interés por el merchandising y los accesorios de Maserati que pueden reforzar su identidad. </t>
    </r>
  </si>
  <si>
    <r>
      <rPr>
        <sz val="10"/>
        <rFont val="Arial"/>
        <family val="2"/>
      </rPr>
      <t>El cliente posee más de un Maserati y/o ha poseído uno o varios vehículos de Maserati en el pasado y/o posee otros vehículos de marca prémium.  </t>
    </r>
  </si>
  <si>
    <t>Ponderación
Prestaciones</t>
  </si>
  <si>
    <t>Ponderación
Imagen</t>
  </si>
  <si>
    <t>Ponderación
Entusiasmo</t>
  </si>
  <si>
    <r>
      <rPr>
        <sz val="10"/>
        <rFont val="Arial"/>
        <family val="2"/>
      </rPr>
      <t xml:space="preserve">Un cliente que desea incluir proactivamente aspectos técnicos avanzados del vehículo en su conversación con el asesor de servicio. </t>
    </r>
  </si>
  <si>
    <r>
      <rPr>
        <sz val="10"/>
        <rFont val="Arial"/>
        <family val="2"/>
      </rPr>
      <t>Un cliente que prefiere esperar en el concesionario mientras hacen el mantenimiento / reparan su vehículo para mantenerse informado y permanecer cerca de él.</t>
    </r>
  </si>
  <si>
    <r>
      <rPr>
        <sz val="10"/>
        <rFont val="Arial"/>
        <family val="2"/>
      </rPr>
      <t xml:space="preserve">Un cliente que requiere una reunión informativa exhaustiva de carácter técnico acerca del servicio de mantenimiento/reparación en el momento de la recogida. </t>
    </r>
  </si>
  <si>
    <r>
      <rPr>
        <sz val="10"/>
        <rFont val="Arial"/>
        <family val="2"/>
      </rPr>
      <t>Si necesita un vehículo de cortesía, pide expresamente un Maserati.</t>
    </r>
  </si>
  <si>
    <r>
      <rPr>
        <sz val="10"/>
        <rFont val="Arial"/>
        <family val="2"/>
      </rPr>
      <t xml:space="preserve">Un cliente que espera encontrar gran flexibilidad por lo que respecta a la fecha y hora de recogida/entrega. </t>
    </r>
  </si>
  <si>
    <r>
      <rPr>
        <sz val="10"/>
        <rFont val="Arial"/>
        <family val="2"/>
      </rPr>
      <t xml:space="preserve">Un cliente que espera que un determinado miembro del personal siempre esté listo para atenderle en el concesionario. </t>
    </r>
  </si>
  <si>
    <r>
      <rPr>
        <sz val="10"/>
        <rFont val="Arial"/>
        <family val="2"/>
      </rPr>
      <t xml:space="preserve">Un cliente que espera recibir un servicio de alta calidad, idéntico al que está acostumbrado desde hace años con Maserati u otras marcas prémium. </t>
    </r>
  </si>
  <si>
    <r>
      <rPr>
        <sz val="10"/>
        <rFont val="Arial"/>
        <family val="2"/>
      </rPr>
      <t xml:space="preserve">Un cliente que está abierto a recibir información útil y sugerencias por parte del asesor de servicio acerca de la tecnología del automóvil, el uso del vehículo y sus funciones. </t>
    </r>
  </si>
  <si>
    <r>
      <rPr>
        <sz val="10"/>
        <rFont val="Arial"/>
        <family val="2"/>
      </rPr>
      <t xml:space="preserve">Un cliente que quiere saber con claridad de antemano los precios de las reparaciones / el mantenimiento posventa. </t>
    </r>
  </si>
  <si>
    <r>
      <rPr>
        <sz val="10"/>
        <rFont val="Arial"/>
        <family val="2"/>
      </rPr>
      <t xml:space="preserve">Un cliente que ha comprado su primer Maserati y no está familiarizado con los procedimientos del servicio de asistencia técnica posventa de Maserati (p. ej., hace preguntas sobre los procedimientos). </t>
    </r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</si>
  <si>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</si>
  <si>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</si>
  <si>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</si>
  <si>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</si>
  <si>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</si>
  <si>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</si>
  <si>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</si>
  <si>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</si>
  <si>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9</t>
  </si>
  <si>
    <t>Pregunta 10</t>
  </si>
  <si>
    <t>Pregunta 11</t>
  </si>
  <si>
    <t>Pregunta 12</t>
  </si>
  <si>
    <r>
      <rPr>
        <b/>
        <sz val="11"/>
        <color theme="1"/>
        <rFont val="Calibri"/>
        <family val="2"/>
        <scheme val="minor"/>
      </rPr>
      <t>TOTAL</t>
    </r>
  </si>
  <si>
    <r>
      <rPr>
        <b/>
        <sz val="11"/>
        <color theme="1"/>
        <rFont val="Calibri"/>
        <family val="2"/>
        <scheme val="minor"/>
      </rPr>
      <t xml:space="preserve">RESULTADOS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PONDERADOS</t>
    </r>
  </si>
  <si>
    <r>
      <rPr>
        <sz val="10"/>
        <color theme="1"/>
        <rFont val="Arial"/>
        <family val="2"/>
      </rPr>
      <t xml:space="preserve">Asignar una </t>
    </r>
    <r>
      <rPr>
        <i/>
        <sz val="10"/>
        <color theme="1"/>
        <rFont val="Arial"/>
        <family val="2"/>
      </rPr>
      <t>persona</t>
    </r>
    <r>
      <rPr>
        <sz val="10"/>
        <color theme="1"/>
        <rFont val="Arial"/>
        <family val="2"/>
      </rPr>
      <t xml:space="preserve"> a un cliente cuyo perfil aún se desconoce, o bien afinar la identificación inicial de la </t>
    </r>
    <r>
      <rPr>
        <i/>
        <sz val="10"/>
        <color theme="1"/>
        <rFont val="Arial"/>
        <family val="2"/>
      </rPr>
      <t>persona</t>
    </r>
    <r>
      <rPr>
        <sz val="10"/>
        <color theme="1"/>
        <rFont val="Arial"/>
        <family val="2"/>
      </rPr>
      <t xml:space="preserve">, haciendo preguntas que ayuden a identificar el tipo de </t>
    </r>
    <r>
      <rPr>
        <i/>
        <sz val="10"/>
        <color theme="1"/>
        <rFont val="Arial"/>
        <family val="2"/>
      </rPr>
      <t>persona</t>
    </r>
    <r>
      <rPr>
        <sz val="10"/>
        <color theme="1"/>
        <rFont val="Arial"/>
        <family val="2"/>
      </rPr>
      <t xml:space="preserve"> prevaleciente.</t>
    </r>
  </si>
  <si>
    <r>
      <rPr>
        <sz val="10"/>
        <color theme="1"/>
        <rFont val="Arial"/>
        <family val="2"/>
      </rPr>
      <t>N.º</t>
    </r>
  </si>
  <si>
    <r>
      <rPr>
        <b/>
        <sz val="10"/>
        <color theme="1"/>
        <rFont val="Arial"/>
        <family val="2"/>
      </rPr>
      <t>¿En qué medida está de acuerdo con cada una de las siguientes afirmaciones?</t>
    </r>
  </si>
  <si>
    <r>
      <rPr>
        <sz val="8"/>
        <color theme="1"/>
        <rFont val="Arial"/>
        <family val="2"/>
      </rPr>
      <t>0 = No lo sé / No me acuerdo
1 = Completamente en desacuerdo
10 = Completamente de acuerdo</t>
    </r>
  </si>
  <si>
    <r>
      <rPr>
        <sz val="8"/>
        <color theme="1"/>
        <rFont val="Arial"/>
        <family val="2"/>
      </rPr>
      <t>Es fiel a Maserati. Busca exclusividad y se complace en pertenecer a un club exclusivo que comparte su pasión por los modelos de vehículos en edición limitada. Aunque le gusta enseñarles su Maserati a los amigos, no permite que nadie conduzca su coche.</t>
    </r>
  </si>
  <si>
    <r>
      <rPr>
        <b/>
        <sz val="8"/>
        <color theme="1"/>
        <rFont val="Arial"/>
        <family val="2"/>
      </rPr>
      <t>PRESTACIONES</t>
    </r>
  </si>
  <si>
    <r>
      <rPr>
        <sz val="8"/>
        <color theme="1"/>
        <rFont val="Arial"/>
        <family val="2"/>
      </rPr>
      <t>Sabe que conduce un coche único, pero no se esperaba que la gente por la calle se parara a mirarlo y se le acercara para preguntarle cosas sobre él.  Le resulta algo embarazoso, aunque le gustan las conversaciones espontáneas con la gente que comparte su fascinación por la tecnología.</t>
    </r>
  </si>
  <si>
    <r>
      <rPr>
        <b/>
        <sz val="8"/>
        <color theme="1"/>
        <rFont val="Arial"/>
        <family val="2"/>
      </rPr>
      <t>IMAGEN</t>
    </r>
  </si>
  <si>
    <r>
      <rPr>
        <sz val="8"/>
        <color theme="1"/>
        <rFont val="Arial"/>
        <family val="2"/>
      </rPr>
      <t>El Maserati es el único coche que conduce en este momento. La fiabilidad del vehículo y un servicio de mantenimiento eficaz son muy importantes para él, porque no se siente a gusto si va a una reunión con un cliente usando cualquier otro coche.</t>
    </r>
  </si>
  <si>
    <r>
      <rPr>
        <sz val="8"/>
        <color theme="1"/>
        <rFont val="Arial"/>
        <family val="2"/>
      </rPr>
      <t>Está muy orgulloso de poseer su primer Maserati, después de soñar tanto con él. Aunque le gustaría conducirlo a diario, sigue usando su otro coche de marca prémium para el trabajo, porque teme que pueda dañarse si lo aparca en la ciudad.</t>
    </r>
  </si>
  <si>
    <t>Respuestas</t>
  </si>
  <si>
    <r>
      <rPr>
        <sz val="11"/>
        <color theme="1"/>
        <rFont val="Calibri"/>
        <family val="2"/>
        <scheme val="minor"/>
      </rPr>
      <t>(*) Ponderaciones:  establecidas por el servicio de atención al cliente de la sede central de Maserati</t>
    </r>
  </si>
  <si>
    <r>
      <rPr>
        <b/>
        <sz val="11"/>
        <color theme="1"/>
        <rFont val="Arial"/>
        <family val="2"/>
      </rPr>
      <t>Alfieri Maserati</t>
    </r>
  </si>
  <si>
    <r>
      <rPr>
        <sz val="10"/>
        <rFont val="Arial"/>
        <family val="2"/>
      </rPr>
      <t>Un cliente que ha comprado su primer Maserati y no está familiarizado con los procedimientos del servicio de asistencia técnica posventa de Maserati (p. ej., hace preguntas sobre los procedimientos).</t>
    </r>
  </si>
  <si>
    <r>
      <rPr>
        <sz val="10"/>
        <rFont val="Arial"/>
        <family val="2"/>
      </rPr>
      <t>Un cliente que quiere saber con claridad de antemano los precios de las reparaciones / el mantenimiento posventa.</t>
    </r>
  </si>
  <si>
    <r>
      <rPr>
        <sz val="10"/>
        <rFont val="Arial"/>
        <family val="2"/>
      </rPr>
      <t>Un cliente que desea incluir proactivamente aspectos técnicos avanzados del vehículo en su conversación con el asesor de servicio.</t>
    </r>
  </si>
  <si>
    <r>
      <rPr>
        <sz val="10"/>
        <rFont val="Arial"/>
        <family val="2"/>
      </rPr>
      <t>Un cliente que requiere una reunión informativa exhaustiva de carácter técnico acerca del servicio de mantenimiento/reparación en el momento de la recogida.</t>
    </r>
  </si>
  <si>
    <r>
      <rPr>
        <sz val="10"/>
        <rFont val="Arial"/>
        <family val="2"/>
      </rPr>
      <t>Un cliente que espera encontrar gran flexibilidad por lo que respecta a la fecha y hora de recogida/entrega.</t>
    </r>
  </si>
  <si>
    <r>
      <rPr>
        <sz val="10"/>
        <rFont val="Arial"/>
        <family val="2"/>
      </rPr>
      <t>El cliente muestra interés por el merchandising y los accesorios de Maserati que pueden reforzar su identidad.</t>
    </r>
  </si>
  <si>
    <r>
      <rPr>
        <sz val="10"/>
        <rFont val="Arial"/>
        <family val="2"/>
      </rPr>
      <t>Un cliente que espera que un determinado miembro del personal siempre esté listo para atenderle en el concesionario.</t>
    </r>
  </si>
  <si>
    <r>
      <rPr>
        <sz val="10"/>
        <rFont val="Arial"/>
        <family val="2"/>
      </rPr>
      <t>El cliente posee más de un Maserati y/o ha poseído uno o varios vehículos de Maserati en el pasado y/o posee otros vehículos de marca prémium.</t>
    </r>
  </si>
  <si>
    <r>
      <rPr>
        <sz val="10"/>
        <rFont val="Arial"/>
        <family val="2"/>
      </rPr>
      <t>Un cliente que espera recibir un servicio de alta calidad, idéntico al que está acostumbrado desde hace años con Maserati u otras marcas prémium.</t>
    </r>
  </si>
  <si>
    <r>
      <rPr>
        <sz val="10"/>
        <rFont val="Arial"/>
        <family val="2"/>
      </rPr>
      <t>Un cliente que está abierto a recibir información útil y sugerencias por parte del asesor de servicio acerca de la tecnología del automóvil, el uso del vehículo y sus funciones.</t>
    </r>
  </si>
  <si>
    <r>
      <rPr>
        <b/>
        <sz val="8"/>
        <color theme="1"/>
        <rFont val="Arial"/>
        <family val="2"/>
      </rPr>
      <t>ÚNICO</t>
    </r>
  </si>
  <si>
    <r>
      <rPr>
        <b/>
        <sz val="11"/>
        <color theme="1"/>
        <rFont val="Calibri"/>
        <family val="2"/>
        <scheme val="minor"/>
      </rPr>
      <t>Único</t>
    </r>
  </si>
  <si>
    <r>
      <rPr>
        <b/>
        <sz val="8"/>
        <color theme="1"/>
        <rFont val="Arial"/>
        <family val="2"/>
      </rPr>
      <t>ENTUSIASMO</t>
    </r>
  </si>
  <si>
    <t>Ponderación
Único</t>
  </si>
  <si>
    <r>
      <rPr>
        <sz val="10"/>
        <rFont val="Arial"/>
        <family val="2"/>
      </rPr>
      <t>Un cliente que prefiere esperar en el concesionario mientras hacen el mantenimiento / reparan su vehículo para mantenerse informado y permanecer cerca de él.</t>
    </r>
  </si>
  <si>
    <r>
      <rPr>
        <sz val="10"/>
        <rFont val="Arial"/>
        <family val="2"/>
      </rPr>
      <t>Si necesita un vehículo de cortesía, pide expresamente un Maserati.</t>
    </r>
  </si>
  <si>
    <r>
      <rPr>
        <b/>
        <sz val="11"/>
        <color theme="1"/>
        <rFont val="Calibri"/>
        <family val="2"/>
        <scheme val="minor"/>
      </rPr>
      <t>Prestaciones</t>
    </r>
  </si>
  <si>
    <r>
      <rPr>
        <b/>
        <sz val="11"/>
        <color theme="1"/>
        <rFont val="Calibri"/>
        <family val="2"/>
        <scheme val="minor"/>
      </rPr>
      <t>Imagen</t>
    </r>
  </si>
  <si>
    <r>
      <rPr>
        <b/>
        <sz val="11"/>
        <color theme="1"/>
        <rFont val="Calibri"/>
        <family val="2"/>
        <scheme val="minor"/>
      </rPr>
      <t>Único</t>
    </r>
  </si>
  <si>
    <r>
      <rPr>
        <b/>
        <sz val="11"/>
        <color theme="1"/>
        <rFont val="Calibri"/>
        <family val="2"/>
        <scheme val="minor"/>
      </rPr>
      <t>Entusiasmo</t>
    </r>
  </si>
  <si>
    <r>
      <t xml:space="preserve">Herramienta de identificación de </t>
    </r>
    <r>
      <rPr>
        <i/>
        <sz val="20"/>
        <color theme="0"/>
        <rFont val="Arial"/>
        <family val="2"/>
      </rPr>
      <t>personas</t>
    </r>
    <r>
      <rPr>
        <sz val="20"/>
        <color theme="0"/>
        <rFont val="Arial"/>
        <family val="2"/>
      </rPr>
      <t xml:space="preserve"> de Maserati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</si>
</sst>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20"/>
      <color theme="0"/>
      <name val="Arial"/>
      <family val="2"/>
    </font>
    <font>
      <i/>
      <sz val="2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C2B5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5" borderId="2" xfId="0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Border="1"/>
    <xf numFmtId="0" fontId="9" fillId="6" borderId="17" xfId="2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right" vertical="center" wrapText="1" indent="1"/>
    </xf>
    <xf numFmtId="0" fontId="10" fillId="0" borderId="0" xfId="0" applyFont="1" applyAlignment="1">
      <alignment wrapText="1"/>
    </xf>
    <xf numFmtId="164" fontId="0" fillId="0" borderId="0" xfId="1" applyNumberFormat="1" applyFont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left" vertical="center" wrapText="1"/>
    </xf>
    <xf numFmtId="0" fontId="16" fillId="10" borderId="18" xfId="0" applyFont="1" applyFill="1" applyBorder="1" applyAlignment="1">
      <alignment horizontal="left" vertical="center"/>
    </xf>
  </cellXfs>
  <cellStyles count="3">
    <cellStyle name="Normale" xfId="0" builtinId="0"/>
    <cellStyle name="Normale_TH ES 0.01 - PM Pilots 2008.05.09" xfId="2"/>
    <cellStyle name="Percentual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/>
              <a:t>PERFIL PREDOMINANTE DE </a:t>
            </a:r>
            <a:r>
              <a:rPr lang="es-ES" sz="1050" i="1"/>
              <a:t>PERSONA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 w="38100">
              <a:solidFill>
                <a:schemeClr val="bg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Calculation!$E$33:$H$33</c:f>
              <c:strCache>
                <c:ptCount val="4"/>
                <c:pt idx="0">
                  <c:v>Prestaciones</c:v>
                </c:pt>
                <c:pt idx="1">
                  <c:v>Imagen</c:v>
                </c:pt>
                <c:pt idx="2">
                  <c:v>Único</c:v>
                </c:pt>
                <c:pt idx="3">
                  <c:v>Entusiasmo</c:v>
                </c:pt>
              </c:strCache>
            </c:strRef>
          </c:cat>
          <c:val>
            <c:numRef>
              <c:f>Calculation!$E$36:$H$36</c:f>
              <c:numCache>
                <c:formatCode>0.0%</c:formatCode>
                <c:ptCount val="4"/>
                <c:pt idx="0">
                  <c:v>0.28351648351648351</c:v>
                </c:pt>
                <c:pt idx="1">
                  <c:v>0.18241758241758241</c:v>
                </c:pt>
                <c:pt idx="2">
                  <c:v>0.19340659340659341</c:v>
                </c:pt>
                <c:pt idx="3">
                  <c:v>0.34065934065934067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C-4932-BFF7-68DC2DD3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19</xdr:row>
      <xdr:rowOff>171450</xdr:rowOff>
    </xdr:from>
    <xdr:to>
      <xdr:col>7</xdr:col>
      <xdr:colOff>1650</xdr:colOff>
      <xdr:row>39</xdr:row>
      <xdr:rowOff>1425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629618</xdr:colOff>
      <xdr:row>0</xdr:row>
      <xdr:rowOff>0</xdr:rowOff>
    </xdr:from>
    <xdr:to>
      <xdr:col>7</xdr:col>
      <xdr:colOff>3219</xdr:colOff>
      <xdr:row>2</xdr:row>
      <xdr:rowOff>38100</xdr:rowOff>
    </xdr:to>
    <xdr:pic>
      <xdr:nvPicPr>
        <xdr:cNvPr id="4" name="Google Shape;455;g10060643b86_0_322" descr="Picture 24"/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7393982" y="0"/>
          <a:ext cx="1068729" cy="5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zoomScale="59" zoomScaleNormal="59" zoomScalePageLayoutView="133" workbookViewId="0">
      <pane ySplit="7" topLeftCell="A8" activePane="bottomLeft" state="frozen"/>
      <selection pane="bottomLeft" activeCell="B2" sqref="B2:G2"/>
    </sheetView>
  </sheetViews>
  <sheetFormatPr defaultColWidth="8.85546875" defaultRowHeight="14.25" x14ac:dyDescent="0.2"/>
  <cols>
    <col min="1" max="1" width="0.85546875" style="28" customWidth="1"/>
    <col min="2" max="2" width="14.42578125" style="28" customWidth="1"/>
    <col min="3" max="4" width="28.42578125" style="28" customWidth="1"/>
    <col min="5" max="5" width="0.85546875" style="28" customWidth="1"/>
    <col min="6" max="6" width="28.42578125" style="28" customWidth="1"/>
    <col min="7" max="7" width="25.42578125" style="28" customWidth="1"/>
    <col min="8" max="8" width="0.85546875" style="28" customWidth="1"/>
    <col min="9" max="16384" width="8.85546875" style="28"/>
  </cols>
  <sheetData>
    <row r="1" spans="2:7" ht="5.0999999999999996" customHeight="1" x14ac:dyDescent="0.2"/>
    <row r="2" spans="2:7" ht="36" customHeight="1" x14ac:dyDescent="0.2">
      <c r="B2" s="44" t="s">
        <v>70</v>
      </c>
      <c r="C2" s="44"/>
      <c r="D2" s="44"/>
      <c r="E2" s="44"/>
      <c r="F2" s="44"/>
      <c r="G2" s="44"/>
    </row>
    <row r="3" spans="2:7" ht="5.0999999999999996" customHeight="1" x14ac:dyDescent="0.2"/>
    <row r="4" spans="2:7" ht="37.5" customHeight="1" x14ac:dyDescent="0.2">
      <c r="B4" s="29" t="s">
        <v>7</v>
      </c>
      <c r="C4" s="43" t="s">
        <v>37</v>
      </c>
      <c r="D4" s="43"/>
      <c r="F4" s="32" t="s">
        <v>5</v>
      </c>
      <c r="G4" s="37" t="s">
        <v>49</v>
      </c>
    </row>
    <row r="5" spans="2:7" ht="5.0999999999999996" customHeight="1" x14ac:dyDescent="0.2"/>
    <row r="6" spans="2:7" ht="34.5" customHeight="1" x14ac:dyDescent="0.2">
      <c r="B6" s="30" t="s">
        <v>38</v>
      </c>
      <c r="C6" s="42" t="s">
        <v>39</v>
      </c>
      <c r="D6" s="42"/>
      <c r="E6" s="42"/>
      <c r="F6" s="42"/>
      <c r="G6" s="31" t="s">
        <v>40</v>
      </c>
    </row>
    <row r="7" spans="2:7" ht="5.0999999999999996" customHeight="1" x14ac:dyDescent="0.2"/>
    <row r="8" spans="2:7" ht="31.5" customHeight="1" x14ac:dyDescent="0.2">
      <c r="B8" s="36">
        <v>1</v>
      </c>
      <c r="C8" s="39" t="s">
        <v>52</v>
      </c>
      <c r="D8" s="39"/>
      <c r="E8" s="39"/>
      <c r="F8" s="39"/>
      <c r="G8" s="35">
        <v>1</v>
      </c>
    </row>
    <row r="9" spans="2:7" ht="31.5" customHeight="1" x14ac:dyDescent="0.2">
      <c r="B9" s="36">
        <v>2</v>
      </c>
      <c r="C9" s="39" t="s">
        <v>14</v>
      </c>
      <c r="D9" s="39"/>
      <c r="E9" s="39"/>
      <c r="F9" s="39"/>
      <c r="G9" s="35">
        <v>3</v>
      </c>
    </row>
    <row r="10" spans="2:7" ht="31.5" customHeight="1" x14ac:dyDescent="0.2">
      <c r="B10" s="36">
        <v>3</v>
      </c>
      <c r="C10" s="39" t="s">
        <v>53</v>
      </c>
      <c r="D10" s="39"/>
      <c r="E10" s="39"/>
      <c r="F10" s="39"/>
      <c r="G10" s="35">
        <v>5</v>
      </c>
    </row>
    <row r="11" spans="2:7" ht="31.5" customHeight="1" x14ac:dyDescent="0.2">
      <c r="B11" s="36">
        <v>4</v>
      </c>
      <c r="C11" s="39" t="s">
        <v>16</v>
      </c>
      <c r="D11" s="39"/>
      <c r="E11" s="39"/>
      <c r="F11" s="39"/>
      <c r="G11" s="35">
        <v>2</v>
      </c>
    </row>
    <row r="12" spans="2:7" ht="31.5" customHeight="1" x14ac:dyDescent="0.2">
      <c r="B12" s="36">
        <v>5</v>
      </c>
      <c r="C12" s="39" t="s">
        <v>54</v>
      </c>
      <c r="D12" s="39"/>
      <c r="E12" s="39"/>
      <c r="F12" s="39"/>
      <c r="G12" s="35">
        <v>6</v>
      </c>
    </row>
    <row r="13" spans="2:7" ht="31.5" customHeight="1" x14ac:dyDescent="0.2">
      <c r="B13" s="36">
        <v>6</v>
      </c>
      <c r="C13" s="39" t="s">
        <v>55</v>
      </c>
      <c r="D13" s="39"/>
      <c r="E13" s="39"/>
      <c r="F13" s="39"/>
      <c r="G13" s="35">
        <v>2</v>
      </c>
    </row>
    <row r="14" spans="2:7" ht="31.5" customHeight="1" x14ac:dyDescent="0.2">
      <c r="B14" s="36">
        <v>7</v>
      </c>
      <c r="C14" s="39" t="s">
        <v>56</v>
      </c>
      <c r="D14" s="39"/>
      <c r="E14" s="39"/>
      <c r="F14" s="39"/>
      <c r="G14" s="35">
        <v>6</v>
      </c>
    </row>
    <row r="15" spans="2:7" ht="31.5" customHeight="1" x14ac:dyDescent="0.2">
      <c r="B15" s="36">
        <v>8</v>
      </c>
      <c r="C15" s="39" t="s">
        <v>57</v>
      </c>
      <c r="D15" s="39"/>
      <c r="E15" s="39"/>
      <c r="F15" s="39"/>
      <c r="G15" s="35">
        <v>7</v>
      </c>
    </row>
    <row r="16" spans="2:7" ht="31.5" customHeight="1" x14ac:dyDescent="0.2">
      <c r="B16" s="36">
        <v>9</v>
      </c>
      <c r="C16" s="39" t="s">
        <v>58</v>
      </c>
      <c r="D16" s="39"/>
      <c r="E16" s="39"/>
      <c r="F16" s="39"/>
      <c r="G16" s="35">
        <v>4</v>
      </c>
    </row>
    <row r="17" spans="2:7" ht="31.5" customHeight="1" x14ac:dyDescent="0.2">
      <c r="B17" s="36">
        <v>10</v>
      </c>
      <c r="C17" s="39" t="s">
        <v>59</v>
      </c>
      <c r="D17" s="39"/>
      <c r="E17" s="39"/>
      <c r="F17" s="39"/>
      <c r="G17" s="35">
        <v>9</v>
      </c>
    </row>
    <row r="18" spans="2:7" ht="31.5" customHeight="1" x14ac:dyDescent="0.2">
      <c r="B18" s="36">
        <v>11</v>
      </c>
      <c r="C18" s="39" t="s">
        <v>50</v>
      </c>
      <c r="D18" s="39"/>
      <c r="E18" s="39"/>
      <c r="F18" s="39"/>
      <c r="G18" s="35">
        <v>8</v>
      </c>
    </row>
    <row r="19" spans="2:7" ht="31.5" customHeight="1" x14ac:dyDescent="0.2">
      <c r="B19" s="36">
        <v>12</v>
      </c>
      <c r="C19" s="39" t="s">
        <v>51</v>
      </c>
      <c r="D19" s="39"/>
      <c r="E19" s="39"/>
      <c r="F19" s="39"/>
      <c r="G19" s="35">
        <v>9</v>
      </c>
    </row>
    <row r="21" spans="2:7" x14ac:dyDescent="0.2">
      <c r="B21" s="40" t="s">
        <v>60</v>
      </c>
      <c r="C21" s="41" t="s">
        <v>41</v>
      </c>
      <c r="D21" s="41"/>
      <c r="E21" s="41"/>
    </row>
    <row r="22" spans="2:7" x14ac:dyDescent="0.2">
      <c r="B22" s="40"/>
      <c r="C22" s="41"/>
      <c r="D22" s="41"/>
      <c r="E22" s="41"/>
    </row>
    <row r="23" spans="2:7" x14ac:dyDescent="0.2">
      <c r="B23" s="40"/>
      <c r="C23" s="41"/>
      <c r="D23" s="41"/>
      <c r="E23" s="41"/>
    </row>
    <row r="24" spans="2:7" x14ac:dyDescent="0.2">
      <c r="B24" s="40"/>
      <c r="C24" s="41"/>
      <c r="D24" s="41"/>
      <c r="E24" s="41"/>
    </row>
    <row r="25" spans="2:7" ht="5.0999999999999996" customHeight="1" x14ac:dyDescent="0.2"/>
    <row r="26" spans="2:7" x14ac:dyDescent="0.2">
      <c r="B26" s="40" t="s">
        <v>42</v>
      </c>
      <c r="C26" s="41" t="s">
        <v>43</v>
      </c>
      <c r="D26" s="41"/>
      <c r="E26" s="41"/>
    </row>
    <row r="27" spans="2:7" x14ac:dyDescent="0.2">
      <c r="B27" s="40"/>
      <c r="C27" s="41"/>
      <c r="D27" s="41"/>
      <c r="E27" s="41"/>
    </row>
    <row r="28" spans="2:7" x14ac:dyDescent="0.2">
      <c r="B28" s="40"/>
      <c r="C28" s="41"/>
      <c r="D28" s="41"/>
      <c r="E28" s="41"/>
    </row>
    <row r="29" spans="2:7" x14ac:dyDescent="0.2">
      <c r="B29" s="40"/>
      <c r="C29" s="41"/>
      <c r="D29" s="41"/>
      <c r="E29" s="41"/>
    </row>
    <row r="30" spans="2:7" ht="5.0999999999999996" customHeight="1" x14ac:dyDescent="0.2">
      <c r="B30" s="33"/>
      <c r="C30" s="33"/>
      <c r="D30" s="33"/>
      <c r="E30" s="33"/>
    </row>
    <row r="31" spans="2:7" x14ac:dyDescent="0.2">
      <c r="B31" s="40" t="s">
        <v>44</v>
      </c>
      <c r="C31" s="41" t="s">
        <v>45</v>
      </c>
      <c r="D31" s="41"/>
      <c r="E31" s="41"/>
    </row>
    <row r="32" spans="2:7" x14ac:dyDescent="0.2">
      <c r="B32" s="40"/>
      <c r="C32" s="41"/>
      <c r="D32" s="41"/>
      <c r="E32" s="41"/>
    </row>
    <row r="33" spans="2:5" x14ac:dyDescent="0.2">
      <c r="B33" s="40"/>
      <c r="C33" s="41"/>
      <c r="D33" s="41"/>
      <c r="E33" s="41"/>
    </row>
    <row r="34" spans="2:5" x14ac:dyDescent="0.2">
      <c r="B34" s="40"/>
      <c r="C34" s="41"/>
      <c r="D34" s="41"/>
      <c r="E34" s="41"/>
    </row>
    <row r="35" spans="2:5" ht="5.0999999999999996" customHeight="1" x14ac:dyDescent="0.2">
      <c r="B35" s="33"/>
      <c r="C35" s="33"/>
      <c r="D35" s="33"/>
      <c r="E35" s="33"/>
    </row>
    <row r="36" spans="2:5" x14ac:dyDescent="0.2">
      <c r="B36" s="40" t="s">
        <v>62</v>
      </c>
      <c r="C36" s="41" t="s">
        <v>46</v>
      </c>
      <c r="D36" s="41"/>
      <c r="E36" s="41"/>
    </row>
    <row r="37" spans="2:5" x14ac:dyDescent="0.2">
      <c r="B37" s="40"/>
      <c r="C37" s="41"/>
      <c r="D37" s="41"/>
      <c r="E37" s="41"/>
    </row>
    <row r="38" spans="2:5" x14ac:dyDescent="0.2">
      <c r="B38" s="40"/>
      <c r="C38" s="41"/>
      <c r="D38" s="41"/>
      <c r="E38" s="41"/>
    </row>
    <row r="39" spans="2:5" x14ac:dyDescent="0.2">
      <c r="B39" s="40"/>
      <c r="C39" s="41"/>
      <c r="D39" s="41"/>
      <c r="E39" s="41"/>
    </row>
    <row r="40" spans="2:5" ht="5.25" customHeight="1" x14ac:dyDescent="0.2"/>
  </sheetData>
  <mergeCells count="23">
    <mergeCell ref="B31:B34"/>
    <mergeCell ref="C31:E34"/>
    <mergeCell ref="B36:B39"/>
    <mergeCell ref="C36:E39"/>
    <mergeCell ref="B2:G2"/>
    <mergeCell ref="C6:F6"/>
    <mergeCell ref="B21:B24"/>
    <mergeCell ref="C21:E24"/>
    <mergeCell ref="B26:B29"/>
    <mergeCell ref="C26:E29"/>
    <mergeCell ref="C4:D4"/>
    <mergeCell ref="C8:F8"/>
    <mergeCell ref="C9:F9"/>
    <mergeCell ref="C10:F10"/>
    <mergeCell ref="C11:F11"/>
    <mergeCell ref="C12:F12"/>
    <mergeCell ref="C18:F18"/>
    <mergeCell ref="C19:F19"/>
    <mergeCell ref="C13:F13"/>
    <mergeCell ref="C14:F14"/>
    <mergeCell ref="C15:F15"/>
    <mergeCell ref="C16:F16"/>
    <mergeCell ref="C17:F17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79" orientation="portrait" r:id="rId1"/>
  <headerFooter>
    <oddFooter>&amp;L&amp;10&amp;F&amp;C&amp;R&amp;10Pág.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opLeftCell="A19" zoomScale="89" zoomScaleNormal="89" zoomScalePageLayoutView="137" workbookViewId="0">
      <selection activeCell="J11" sqref="J11"/>
    </sheetView>
  </sheetViews>
  <sheetFormatPr defaultColWidth="8.85546875" defaultRowHeight="15" x14ac:dyDescent="0.25"/>
  <cols>
    <col min="1" max="1" width="0.85546875" customWidth="1"/>
    <col min="2" max="2" width="9.42578125" style="1" customWidth="1"/>
    <col min="3" max="3" width="95.42578125" customWidth="1"/>
    <col min="4" max="4" width="15.28515625" customWidth="1"/>
    <col min="5" max="6" width="12.85546875" customWidth="1"/>
    <col min="7" max="7" width="13.42578125" customWidth="1"/>
    <col min="8" max="8" width="14" customWidth="1"/>
  </cols>
  <sheetData>
    <row r="1" spans="2:8" s="28" customFormat="1" ht="5.0999999999999996" customHeight="1" thickBot="1" x14ac:dyDescent="0.25"/>
    <row r="2" spans="2:8" ht="36" customHeight="1" thickBot="1" x14ac:dyDescent="0.3">
      <c r="B2" s="7" t="s">
        <v>6</v>
      </c>
      <c r="C2" s="5"/>
      <c r="D2" s="13"/>
      <c r="E2" s="6"/>
      <c r="F2" s="6"/>
      <c r="G2" s="6"/>
      <c r="H2" s="5"/>
    </row>
    <row r="3" spans="2:8" s="28" customFormat="1" ht="5.0999999999999996" customHeight="1" x14ac:dyDescent="0.2"/>
    <row r="4" spans="2:8" ht="30" x14ac:dyDescent="0.25">
      <c r="B4" s="4" t="s">
        <v>4</v>
      </c>
      <c r="C4" s="3" t="s">
        <v>0</v>
      </c>
      <c r="D4" s="9" t="s">
        <v>47</v>
      </c>
      <c r="E4" s="9" t="s">
        <v>10</v>
      </c>
      <c r="F4" s="9" t="s">
        <v>11</v>
      </c>
      <c r="G4" s="9" t="s">
        <v>63</v>
      </c>
      <c r="H4" s="9" t="s">
        <v>12</v>
      </c>
    </row>
    <row r="5" spans="2:8" ht="25.5" x14ac:dyDescent="0.25">
      <c r="B5" s="2">
        <v>1</v>
      </c>
      <c r="C5" s="38" t="s">
        <v>13</v>
      </c>
      <c r="D5" s="18">
        <f>Questionnaire!G8</f>
        <v>1</v>
      </c>
      <c r="E5" s="27">
        <v>2</v>
      </c>
      <c r="F5" s="27">
        <v>0</v>
      </c>
      <c r="G5" s="27">
        <v>0.5</v>
      </c>
      <c r="H5" s="27">
        <v>1.5</v>
      </c>
    </row>
    <row r="6" spans="2:8" ht="25.5" x14ac:dyDescent="0.25">
      <c r="B6" s="2">
        <v>2</v>
      </c>
      <c r="C6" s="38" t="s">
        <v>64</v>
      </c>
      <c r="D6" s="18">
        <f>Questionnaire!G9</f>
        <v>3</v>
      </c>
      <c r="E6" s="27">
        <v>2</v>
      </c>
      <c r="F6" s="27">
        <v>0</v>
      </c>
      <c r="G6" s="27">
        <v>0</v>
      </c>
      <c r="H6" s="27">
        <v>1.5</v>
      </c>
    </row>
    <row r="7" spans="2:8" ht="25.5" x14ac:dyDescent="0.25">
      <c r="B7" s="2">
        <v>3</v>
      </c>
      <c r="C7" s="38" t="s">
        <v>15</v>
      </c>
      <c r="D7" s="18">
        <f>Questionnaire!G10</f>
        <v>5</v>
      </c>
      <c r="E7" s="27">
        <v>2</v>
      </c>
      <c r="F7" s="27">
        <v>0</v>
      </c>
      <c r="G7" s="27">
        <v>0</v>
      </c>
      <c r="H7" s="27">
        <v>1.5</v>
      </c>
    </row>
    <row r="8" spans="2:8" x14ac:dyDescent="0.25">
      <c r="B8" s="2">
        <v>4</v>
      </c>
      <c r="C8" s="38" t="s">
        <v>65</v>
      </c>
      <c r="D8" s="18">
        <f>Questionnaire!G11</f>
        <v>2</v>
      </c>
      <c r="E8" s="27">
        <v>1.5</v>
      </c>
      <c r="F8" s="27">
        <v>2</v>
      </c>
      <c r="G8" s="27">
        <v>0.5</v>
      </c>
      <c r="H8" s="27">
        <v>0.5</v>
      </c>
    </row>
    <row r="9" spans="2:8" x14ac:dyDescent="0.25">
      <c r="B9" s="2">
        <v>5</v>
      </c>
      <c r="C9" s="38" t="s">
        <v>17</v>
      </c>
      <c r="D9" s="18">
        <f>Questionnaire!G12</f>
        <v>6</v>
      </c>
      <c r="E9" s="27">
        <v>0.5</v>
      </c>
      <c r="F9" s="27">
        <v>2</v>
      </c>
      <c r="G9" s="27">
        <v>0.5</v>
      </c>
      <c r="H9" s="27">
        <v>1</v>
      </c>
    </row>
    <row r="10" spans="2:8" x14ac:dyDescent="0.25">
      <c r="B10" s="2">
        <v>6</v>
      </c>
      <c r="C10" s="38" t="s">
        <v>8</v>
      </c>
      <c r="D10" s="18">
        <f>Questionnaire!G13</f>
        <v>2</v>
      </c>
      <c r="E10" s="27">
        <v>0.5</v>
      </c>
      <c r="F10" s="27">
        <v>2</v>
      </c>
      <c r="G10" s="27">
        <v>0.5</v>
      </c>
      <c r="H10" s="27">
        <v>1</v>
      </c>
    </row>
    <row r="11" spans="2:8" ht="25.5" x14ac:dyDescent="0.25">
      <c r="B11" s="2">
        <v>7</v>
      </c>
      <c r="C11" s="38" t="s">
        <v>18</v>
      </c>
      <c r="D11" s="18">
        <f>Questionnaire!G14</f>
        <v>6</v>
      </c>
      <c r="E11" s="27">
        <v>1</v>
      </c>
      <c r="F11" s="27">
        <v>0</v>
      </c>
      <c r="G11" s="27">
        <v>2</v>
      </c>
      <c r="H11" s="27">
        <v>0.5</v>
      </c>
    </row>
    <row r="12" spans="2:8" ht="25.5" x14ac:dyDescent="0.25">
      <c r="B12" s="2">
        <v>8</v>
      </c>
      <c r="C12" s="38" t="s">
        <v>9</v>
      </c>
      <c r="D12" s="18">
        <f>Questionnaire!G15</f>
        <v>7</v>
      </c>
      <c r="E12" s="27">
        <v>2</v>
      </c>
      <c r="F12" s="27">
        <v>0</v>
      </c>
      <c r="G12" s="27">
        <v>2</v>
      </c>
      <c r="H12" s="27">
        <v>0</v>
      </c>
    </row>
    <row r="13" spans="2:8" ht="25.5" x14ac:dyDescent="0.25">
      <c r="B13" s="2">
        <v>9</v>
      </c>
      <c r="C13" s="38" t="s">
        <v>19</v>
      </c>
      <c r="D13" s="18">
        <f>Questionnaire!G16</f>
        <v>4</v>
      </c>
      <c r="E13" s="27">
        <v>1.5</v>
      </c>
      <c r="F13" s="27">
        <v>0</v>
      </c>
      <c r="G13" s="27">
        <v>2</v>
      </c>
      <c r="H13" s="27">
        <v>0</v>
      </c>
    </row>
    <row r="14" spans="2:8" ht="25.5" x14ac:dyDescent="0.25">
      <c r="B14" s="2">
        <v>10</v>
      </c>
      <c r="C14" s="38" t="s">
        <v>20</v>
      </c>
      <c r="D14" s="18">
        <f>Questionnaire!G17</f>
        <v>9</v>
      </c>
      <c r="E14" s="27">
        <v>1</v>
      </c>
      <c r="F14" s="27">
        <v>0.5</v>
      </c>
      <c r="G14" s="27">
        <v>0</v>
      </c>
      <c r="H14" s="27">
        <v>2</v>
      </c>
    </row>
    <row r="15" spans="2:8" ht="25.5" x14ac:dyDescent="0.25">
      <c r="B15" s="2">
        <v>11</v>
      </c>
      <c r="C15" s="38" t="s">
        <v>22</v>
      </c>
      <c r="D15" s="18">
        <f>Questionnaire!G18</f>
        <v>8</v>
      </c>
      <c r="E15" s="27">
        <v>0</v>
      </c>
      <c r="F15" s="27">
        <v>1</v>
      </c>
      <c r="G15" s="27">
        <v>0</v>
      </c>
      <c r="H15" s="27">
        <v>2</v>
      </c>
    </row>
    <row r="16" spans="2:8" ht="25.5" x14ac:dyDescent="0.25">
      <c r="B16" s="2">
        <v>12</v>
      </c>
      <c r="C16" s="38" t="s">
        <v>21</v>
      </c>
      <c r="D16" s="18">
        <f>Questionnaire!G19</f>
        <v>9</v>
      </c>
      <c r="E16" s="27">
        <v>0.5</v>
      </c>
      <c r="F16" s="27">
        <v>1</v>
      </c>
      <c r="G16" s="27">
        <v>0.5</v>
      </c>
      <c r="H16" s="27">
        <v>2</v>
      </c>
    </row>
    <row r="17" spans="4:8" x14ac:dyDescent="0.25">
      <c r="E17" t="s">
        <v>48</v>
      </c>
    </row>
    <row r="18" spans="4:8" ht="15.75" thickBot="1" x14ac:dyDescent="0.3"/>
    <row r="19" spans="4:8" ht="30.75" thickBot="1" x14ac:dyDescent="0.3">
      <c r="D19" s="17" t="s">
        <v>36</v>
      </c>
      <c r="E19" s="14" t="s">
        <v>1</v>
      </c>
      <c r="F19" s="15" t="s">
        <v>2</v>
      </c>
      <c r="G19" s="15" t="s">
        <v>61</v>
      </c>
      <c r="H19" s="16" t="s">
        <v>3</v>
      </c>
    </row>
    <row r="20" spans="4:8" x14ac:dyDescent="0.25">
      <c r="D20" s="10" t="s">
        <v>23</v>
      </c>
      <c r="E20" s="8">
        <f>$D5*E5</f>
        <v>2</v>
      </c>
      <c r="F20" s="8">
        <f>$D5*F5</f>
        <v>0</v>
      </c>
      <c r="G20" s="8">
        <f>$D5*G5</f>
        <v>0.5</v>
      </c>
      <c r="H20" s="8">
        <f>$D5*H5</f>
        <v>1.5</v>
      </c>
    </row>
    <row r="21" spans="4:8" x14ac:dyDescent="0.25">
      <c r="D21" s="11" t="s">
        <v>24</v>
      </c>
      <c r="E21" s="2">
        <f t="shared" ref="E21:H21" si="0">$D6*E6</f>
        <v>6</v>
      </c>
      <c r="F21" s="2">
        <f t="shared" si="0"/>
        <v>0</v>
      </c>
      <c r="G21" s="2">
        <f t="shared" si="0"/>
        <v>0</v>
      </c>
      <c r="H21" s="2">
        <f t="shared" si="0"/>
        <v>4.5</v>
      </c>
    </row>
    <row r="22" spans="4:8" x14ac:dyDescent="0.25">
      <c r="D22" s="11" t="s">
        <v>25</v>
      </c>
      <c r="E22" s="2">
        <f t="shared" ref="E22:H22" si="1">$D7*E7</f>
        <v>10</v>
      </c>
      <c r="F22" s="2">
        <f t="shared" si="1"/>
        <v>0</v>
      </c>
      <c r="G22" s="2">
        <f t="shared" si="1"/>
        <v>0</v>
      </c>
      <c r="H22" s="2">
        <f t="shared" si="1"/>
        <v>7.5</v>
      </c>
    </row>
    <row r="23" spans="4:8" x14ac:dyDescent="0.25">
      <c r="D23" s="11" t="s">
        <v>26</v>
      </c>
      <c r="E23" s="2">
        <f t="shared" ref="E23:H23" si="2">$D8*E8</f>
        <v>3</v>
      </c>
      <c r="F23" s="2">
        <f t="shared" si="2"/>
        <v>4</v>
      </c>
      <c r="G23" s="2">
        <f t="shared" si="2"/>
        <v>1</v>
      </c>
      <c r="H23" s="2">
        <f t="shared" si="2"/>
        <v>1</v>
      </c>
    </row>
    <row r="24" spans="4:8" x14ac:dyDescent="0.25">
      <c r="D24" s="11" t="s">
        <v>27</v>
      </c>
      <c r="E24" s="2">
        <f t="shared" ref="E24:H24" si="3">$D9*E9</f>
        <v>3</v>
      </c>
      <c r="F24" s="2">
        <f t="shared" si="3"/>
        <v>12</v>
      </c>
      <c r="G24" s="2">
        <f t="shared" si="3"/>
        <v>3</v>
      </c>
      <c r="H24" s="2">
        <f t="shared" si="3"/>
        <v>6</v>
      </c>
    </row>
    <row r="25" spans="4:8" x14ac:dyDescent="0.25">
      <c r="D25" s="11" t="s">
        <v>28</v>
      </c>
      <c r="E25" s="2">
        <f t="shared" ref="E25:H25" si="4">$D10*E10</f>
        <v>1</v>
      </c>
      <c r="F25" s="2">
        <f t="shared" si="4"/>
        <v>4</v>
      </c>
      <c r="G25" s="2">
        <f t="shared" si="4"/>
        <v>1</v>
      </c>
      <c r="H25" s="2">
        <f t="shared" si="4"/>
        <v>2</v>
      </c>
    </row>
    <row r="26" spans="4:8" x14ac:dyDescent="0.25">
      <c r="D26" s="11" t="s">
        <v>29</v>
      </c>
      <c r="E26" s="2">
        <f t="shared" ref="E26:H26" si="5">$D11*E11</f>
        <v>6</v>
      </c>
      <c r="F26" s="2">
        <f t="shared" si="5"/>
        <v>0</v>
      </c>
      <c r="G26" s="2">
        <f t="shared" si="5"/>
        <v>12</v>
      </c>
      <c r="H26" s="2">
        <f t="shared" si="5"/>
        <v>3</v>
      </c>
    </row>
    <row r="27" spans="4:8" x14ac:dyDescent="0.25">
      <c r="D27" s="11" t="s">
        <v>30</v>
      </c>
      <c r="E27" s="2">
        <f t="shared" ref="E27:H27" si="6">$D12*E12</f>
        <v>14</v>
      </c>
      <c r="F27" s="2">
        <f t="shared" si="6"/>
        <v>0</v>
      </c>
      <c r="G27" s="2">
        <f t="shared" si="6"/>
        <v>14</v>
      </c>
      <c r="H27" s="2">
        <f t="shared" si="6"/>
        <v>0</v>
      </c>
    </row>
    <row r="28" spans="4:8" x14ac:dyDescent="0.25">
      <c r="D28" s="11" t="s">
        <v>31</v>
      </c>
      <c r="E28" s="2">
        <f t="shared" ref="E28:H28" si="7">$D13*E13</f>
        <v>6</v>
      </c>
      <c r="F28" s="2">
        <f t="shared" si="7"/>
        <v>0</v>
      </c>
      <c r="G28" s="2">
        <f t="shared" si="7"/>
        <v>8</v>
      </c>
      <c r="H28" s="2">
        <f t="shared" si="7"/>
        <v>0</v>
      </c>
    </row>
    <row r="29" spans="4:8" x14ac:dyDescent="0.25">
      <c r="D29" s="11" t="s">
        <v>32</v>
      </c>
      <c r="E29" s="2">
        <f t="shared" ref="E29:H29" si="8">$D14*E14</f>
        <v>9</v>
      </c>
      <c r="F29" s="2">
        <f t="shared" si="8"/>
        <v>4.5</v>
      </c>
      <c r="G29" s="2">
        <f t="shared" si="8"/>
        <v>0</v>
      </c>
      <c r="H29" s="2">
        <f t="shared" si="8"/>
        <v>18</v>
      </c>
    </row>
    <row r="30" spans="4:8" x14ac:dyDescent="0.25">
      <c r="D30" s="11" t="s">
        <v>33</v>
      </c>
      <c r="E30" s="2">
        <f t="shared" ref="E30:H30" si="9">$D15*E15</f>
        <v>0</v>
      </c>
      <c r="F30" s="2">
        <f t="shared" si="9"/>
        <v>8</v>
      </c>
      <c r="G30" s="2">
        <f t="shared" si="9"/>
        <v>0</v>
      </c>
      <c r="H30" s="2">
        <f t="shared" si="9"/>
        <v>16</v>
      </c>
    </row>
    <row r="31" spans="4:8" ht="15.75" thickBot="1" x14ac:dyDescent="0.3">
      <c r="D31" s="12" t="s">
        <v>34</v>
      </c>
      <c r="E31" s="19">
        <f t="shared" ref="E31:H31" si="10">$D16*E16</f>
        <v>4.5</v>
      </c>
      <c r="F31" s="19">
        <f t="shared" si="10"/>
        <v>9</v>
      </c>
      <c r="G31" s="19">
        <f t="shared" si="10"/>
        <v>4.5</v>
      </c>
      <c r="H31" s="19">
        <f t="shared" si="10"/>
        <v>18</v>
      </c>
    </row>
    <row r="32" spans="4:8" ht="15.75" thickBot="1" x14ac:dyDescent="0.3">
      <c r="D32" s="24" t="s">
        <v>35</v>
      </c>
      <c r="E32" s="22">
        <f>SUM(E20:E31)</f>
        <v>64.5</v>
      </c>
      <c r="F32" s="22">
        <f t="shared" ref="F32:H32" si="11">SUM(F20:F31)</f>
        <v>41.5</v>
      </c>
      <c r="G32" s="22">
        <f t="shared" si="11"/>
        <v>44</v>
      </c>
      <c r="H32" s="20">
        <f t="shared" si="11"/>
        <v>77.5</v>
      </c>
    </row>
    <row r="33" spans="5:8" ht="15.75" thickBot="1" x14ac:dyDescent="0.3">
      <c r="E33" s="23" t="s">
        <v>66</v>
      </c>
      <c r="F33" s="23" t="s">
        <v>67</v>
      </c>
      <c r="G33" s="23" t="s">
        <v>68</v>
      </c>
      <c r="H33" s="21" t="s">
        <v>69</v>
      </c>
    </row>
    <row r="34" spans="5:8" ht="15.75" thickBot="1" x14ac:dyDescent="0.3">
      <c r="E34" s="25" t="str">
        <f>IF(AND(E32&gt;F32,E32&gt;G32,E32&gt;H32),"Main Profile","")</f>
        <v/>
      </c>
      <c r="F34" s="25" t="str">
        <f>IF(AND(F32&gt;G32,F32&gt;H32,F32&gt;E32),"Main Profile","")</f>
        <v/>
      </c>
      <c r="G34" s="25" t="str">
        <f>IF(AND(G32&gt;H32,G32&gt;E32,G32&gt;F32),"Main Profile","")</f>
        <v/>
      </c>
      <c r="H34" s="26" t="str">
        <f>IF(AND(H32&gt;G32,H32&gt;F32,H32&gt;E32),"Main Profile","")</f>
        <v>Main Profile</v>
      </c>
    </row>
    <row r="36" spans="5:8" x14ac:dyDescent="0.25">
      <c r="E36" s="34">
        <f>E32/SUM($E$32:$H$32)</f>
        <v>0.28351648351648351</v>
      </c>
      <c r="F36" s="34">
        <f t="shared" ref="F36:H36" si="12">F32/SUM($E$32:$H$32)</f>
        <v>0.18241758241758241</v>
      </c>
      <c r="G36" s="34">
        <f t="shared" si="12"/>
        <v>0.19340659340659341</v>
      </c>
      <c r="H36" s="34">
        <f t="shared" si="12"/>
        <v>0.34065934065934067</v>
      </c>
    </row>
  </sheetData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7" orientation="landscape" verticalDpi="0" r:id="rId1"/>
  <headerFooter>
    <oddHeader>&amp;L&amp;C&amp;R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Questionnaire</vt:lpstr>
      <vt:lpstr>Calculation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</dc:creator>
  <cp:lastModifiedBy>Teresa Marsicovetere</cp:lastModifiedBy>
  <cp:lastPrinted>2018-06-01T18:02:00Z</cp:lastPrinted>
  <dcterms:created xsi:type="dcterms:W3CDTF">2018-02-06T08:46:51Z</dcterms:created>
  <dcterms:modified xsi:type="dcterms:W3CDTF">2022-02-07T10:39:53Z</dcterms:modified>
</cp:coreProperties>
</file>