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masad.it\enti$\SAT\Privata\Warranty and Service\Policy and Procedure\Manuali\White Book\WB VERSIONI DEFINITIVE\WHITE BOOK ITALIANO\TOOL\"/>
    </mc:Choice>
  </mc:AlternateContent>
  <bookViews>
    <workbookView xWindow="0" yWindow="480" windowWidth="36705" windowHeight="23640"/>
  </bookViews>
  <sheets>
    <sheet name="Questionnaire" sheetId="1" r:id="rId1"/>
    <sheet name="Calculation" sheetId="2" r:id="rId2"/>
  </sheets>
  <calcPr calcId="191029"/>
  <extLs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7523E5D3-25F3-A5E0-1632-64F254C22452}">
      <mx:ArchID Flags="2"/>
    </ext>
  </extLst>
</workbook>
</file>

<file path=xl/calcChain.xml><?xml version="1.0" encoding="utf-8"?>
<calcChain xmlns="http://schemas.openxmlformats.org/spreadsheetml/2006/main">
  <c r="D5" i="2" l="1"/>
  <c r="H20" i="2" s="1"/>
  <c r="D6" i="2"/>
  <c r="G21" i="2" s="1"/>
  <c r="D7" i="2"/>
  <c r="H22" i="2"/>
  <c r="D8" i="2"/>
  <c r="E23" i="2" s="1"/>
  <c r="D9" i="2"/>
  <c r="E24" i="2" s="1"/>
  <c r="H24" i="2"/>
  <c r="D10" i="2"/>
  <c r="G25" i="2" s="1"/>
  <c r="D11" i="2"/>
  <c r="H26" i="2" s="1"/>
  <c r="D12" i="2"/>
  <c r="E27" i="2" s="1"/>
  <c r="D13" i="2"/>
  <c r="H28" i="2" s="1"/>
  <c r="D14" i="2"/>
  <c r="G29" i="2" s="1"/>
  <c r="D15" i="2"/>
  <c r="E30" i="2" s="1"/>
  <c r="H30" i="2"/>
  <c r="D16" i="2"/>
  <c r="E31" i="2" s="1"/>
  <c r="E20" i="2"/>
  <c r="E21" i="2"/>
  <c r="E22" i="2"/>
  <c r="E26" i="2"/>
  <c r="E28" i="2"/>
  <c r="E29" i="2"/>
  <c r="F20" i="2"/>
  <c r="F21" i="2"/>
  <c r="F22" i="2"/>
  <c r="F24" i="2"/>
  <c r="F26" i="2"/>
  <c r="F29" i="2"/>
  <c r="F30" i="2"/>
  <c r="G20" i="2"/>
  <c r="G22" i="2"/>
  <c r="G23" i="2"/>
  <c r="G24" i="2"/>
  <c r="G26" i="2"/>
  <c r="G27" i="2"/>
  <c r="G30" i="2"/>
  <c r="G31" i="2"/>
  <c r="F25" i="2" l="1"/>
  <c r="G28" i="2"/>
  <c r="G32" i="2" s="1"/>
  <c r="E25" i="2"/>
  <c r="E32" i="2" s="1"/>
  <c r="F28" i="2"/>
  <c r="H31" i="2"/>
  <c r="H29" i="2"/>
  <c r="H27" i="2"/>
  <c r="H25" i="2"/>
  <c r="H23" i="2"/>
  <c r="H21" i="2"/>
  <c r="F31" i="2"/>
  <c r="F27" i="2"/>
  <c r="F23" i="2"/>
  <c r="H32" i="2" l="1"/>
  <c r="F32" i="2"/>
  <c r="H34" i="2" s="1"/>
  <c r="G34" i="2" l="1"/>
  <c r="G36" i="2"/>
  <c r="F36" i="2"/>
  <c r="F34" i="2"/>
  <c r="E36" i="2"/>
  <c r="E34" i="2"/>
  <c r="H36" i="2"/>
</calcChain>
</file>

<file path=xl/sharedStrings.xml><?xml version="1.0" encoding="utf-8"?>
<sst xmlns="http://schemas.openxmlformats.org/spreadsheetml/2006/main" count="71" uniqueCount="71">
  <si>
    <r>
      <rPr>
        <sz val="10"/>
        <color theme="1"/>
        <rFont val="Calibri"/>
        <family val="2"/>
        <scheme val="minor"/>
      </rPr>
      <t>Domanda</t>
    </r>
  </si>
  <si>
    <r>
      <rPr>
        <b/>
        <sz val="11"/>
        <color theme="1"/>
        <rFont val="Calibri"/>
        <family val="2"/>
        <scheme val="minor"/>
      </rPr>
      <t>Prestazionale</t>
    </r>
  </si>
  <si>
    <r>
      <rPr>
        <b/>
        <sz val="11"/>
        <color theme="1"/>
        <rFont val="Calibri"/>
        <family val="2"/>
        <scheme val="minor"/>
      </rPr>
      <t>Appariscente</t>
    </r>
  </si>
  <si>
    <r>
      <rPr>
        <b/>
        <sz val="11"/>
        <color theme="1"/>
        <rFont val="Calibri"/>
        <family val="2"/>
        <scheme val="minor"/>
      </rPr>
      <t>Entusiasta</t>
    </r>
  </si>
  <si>
    <t>Domanda
 N°</t>
  </si>
  <si>
    <r>
      <rPr>
        <sz val="11"/>
        <color theme="1"/>
        <rFont val="Arial"/>
        <family val="2"/>
      </rPr>
      <t>CLIENTE</t>
    </r>
  </si>
  <si>
    <r>
      <rPr>
        <b/>
        <sz val="14"/>
        <color theme="1"/>
        <rFont val="Calibri"/>
        <family val="2"/>
        <scheme val="minor"/>
      </rPr>
      <t>STRUMENTO 2 - MASERATI PERSONAS - QUESTIONARIO PER IL SERVICE ADVISOR</t>
    </r>
  </si>
  <si>
    <r>
      <rPr>
        <b/>
        <sz val="9"/>
        <rFont val="Arial"/>
        <family val="2"/>
      </rPr>
      <t>OBIETTIVO</t>
    </r>
  </si>
  <si>
    <r>
      <rPr>
        <sz val="10"/>
        <rFont val="Arial"/>
        <family val="2"/>
      </rPr>
      <t xml:space="preserve">Cliente che mostra interesse verso il merchandising e gli accessori Maserati che contribuiscono a rafforzarne l’identità </t>
    </r>
  </si>
  <si>
    <r>
      <rPr>
        <sz val="10"/>
        <rFont val="Arial"/>
        <family val="2"/>
      </rPr>
      <t>Il cliente possiede più di una Maserati e/o ha posseduto una o più vetture Maserati in passato e/o possiede altre vetture di marchi prestigiosi  </t>
    </r>
  </si>
  <si>
    <t>Peso
Prestazionale</t>
  </si>
  <si>
    <t>Peso
Appariscente</t>
  </si>
  <si>
    <t>Peso
Entusiasta</t>
  </si>
  <si>
    <r>
      <rPr>
        <sz val="10"/>
        <rFont val="Arial"/>
        <family val="2"/>
      </rPr>
      <t xml:space="preserve">Cliente propenso a discutere con il service advisor anche di dettagli inerenti ad aspetti tecnici avanzati della vettura. </t>
    </r>
  </si>
  <si>
    <r>
      <rPr>
        <sz val="10"/>
        <rFont val="Arial"/>
        <family val="2"/>
      </rPr>
      <t>Cliente che preferisce non lasciare la concessionaria mentre vengono effettuati gli interventi di manutenzione / riparazione per essere sempre informato e vicino alla propria vettura</t>
    </r>
  </si>
  <si>
    <r>
      <rPr>
        <sz val="10"/>
        <rFont val="Arial"/>
        <family val="2"/>
      </rPr>
      <t xml:space="preserve">Cliente che richiede un dettagliato resoconto tecnico riguardo al servizio di manutenzione/riparazione al momento del ritiro della vettura </t>
    </r>
  </si>
  <si>
    <r>
      <rPr>
        <sz val="10"/>
        <rFont val="Arial"/>
        <family val="2"/>
      </rPr>
      <t>Nel caso in cui si renda necessaria la vettura sostitutiva, chiede esplicitamente che gli sia fornita una Maserati</t>
    </r>
  </si>
  <si>
    <r>
      <rPr>
        <sz val="10"/>
        <rFont val="Arial"/>
        <family val="2"/>
      </rPr>
      <t xml:space="preserve">Cliente che si aspetta una grande flessibilità per quanto riguarda il giorno e l’ora di ritiro/riconsegna </t>
    </r>
  </si>
  <si>
    <r>
      <rPr>
        <sz val="10"/>
        <rFont val="Arial"/>
        <family val="2"/>
      </rPr>
      <t xml:space="preserve">Cliente che si aspetta di trovare un membro dello staff dedicato e sempre pronto ad accoglierlo presso la concessionaria </t>
    </r>
  </si>
  <si>
    <r>
      <rPr>
        <sz val="10"/>
        <rFont val="Arial"/>
        <family val="2"/>
      </rPr>
      <t xml:space="preserve">Cliente che si aspetta di ricevere lo stesso servizio di elevata qualità cui è stato abituato negli scorsi anni da Maserati o da altri marchi prestigiosi </t>
    </r>
  </si>
  <si>
    <r>
      <rPr>
        <sz val="10"/>
        <rFont val="Arial"/>
        <family val="2"/>
      </rPr>
      <t xml:space="preserve">Cliente che è aperto a ricevere dal service advisor ogni informazione e consiglio utile riguardante la tecnologia, l’uso e le funzionalità della vettura. </t>
    </r>
  </si>
  <si>
    <r>
      <rPr>
        <sz val="10"/>
        <rFont val="Arial"/>
        <family val="2"/>
      </rPr>
      <t xml:space="preserve">Cliente che vuole essere chiaramente informato in anticipo dei prezzi dei servizi di riparazione/manutenzione </t>
    </r>
  </si>
  <si>
    <r>
      <rPr>
        <sz val="10"/>
        <rFont val="Arial"/>
        <family val="2"/>
      </rPr>
      <t xml:space="preserve">Cliente che ha acquistato la sua prima Maserati e che non ha grande dimestichezza con le procedure di Maserati aftersales (ad esempio, un cliente che fa domande su tali procedure) </t>
    </r>
  </si>
  <si>
    <t>Domanda 1</t>
  </si>
  <si>
    <t>Domanda 2</t>
  </si>
  <si>
    <t>Domanda 3</t>
  </si>
  <si>
    <t>Domanda 4</t>
  </si>
  <si>
    <t>Domanda 5</t>
  </si>
  <si>
    <t>Domanda 6</t>
  </si>
  <si>
    <t>Domanda 7</t>
  </si>
  <si>
    <t>Domanda 8</t>
  </si>
  <si>
    <t>Domanda 9</t>
  </si>
  <si>
    <t>Domanda 10</t>
  </si>
  <si>
    <t>Domanda 11</t>
  </si>
  <si>
    <t>Domanda 12</t>
  </si>
  <si>
    <r>
      <rPr>
        <b/>
        <sz val="11"/>
        <color theme="1"/>
        <rFont val="Calibri"/>
        <family val="2"/>
        <scheme val="minor"/>
      </rPr>
      <t>TOTALE</t>
    </r>
  </si>
  <si>
    <r>
      <rPr>
        <b/>
        <sz val="11"/>
        <color theme="1"/>
        <rFont val="Calibri"/>
        <family val="2"/>
        <scheme val="minor"/>
      </rPr>
      <t xml:space="preserve">RISULTATI </t>
    </r>
    <r>
      <rPr>
        <sz val="11"/>
        <color theme="1"/>
        <rFont val="Calibri"/>
        <family val="2"/>
        <scheme val="minor"/>
      </rPr>
      <t xml:space="preserve">
</t>
    </r>
    <r>
      <rPr>
        <b/>
        <sz val="11"/>
        <color theme="1"/>
        <rFont val="Calibri"/>
        <family val="2"/>
        <scheme val="minor"/>
      </rPr>
      <t>PONDERATI</t>
    </r>
  </si>
  <si>
    <r>
      <rPr>
        <sz val="10"/>
        <color theme="1"/>
        <rFont val="Arial"/>
        <family val="2"/>
      </rPr>
      <t>Assegnare una Personas ad un cliente non ancora profilato o meglio definire l’attribuzione delle Personas assegnate in un primo momento, attraverso la formulazione di domande che possano orientare il processo di identificazione della Personas dominante.</t>
    </r>
  </si>
  <si>
    <r>
      <rPr>
        <sz val="10"/>
        <color theme="1"/>
        <rFont val="Arial"/>
        <family val="2"/>
      </rPr>
      <t>#</t>
    </r>
  </si>
  <si>
    <r>
      <rPr>
        <b/>
        <sz val="10"/>
        <color theme="1"/>
        <rFont val="Arial"/>
        <family val="2"/>
      </rPr>
      <t>“Qual è il suo grado di accordo / disaccordo con ciascuna delle affermazioni seguenti?”</t>
    </r>
  </si>
  <si>
    <r>
      <rPr>
        <sz val="8"/>
        <color theme="1"/>
        <rFont val="Arial"/>
        <family val="2"/>
      </rPr>
      <t>0 =  Non so / Non ricordo
1 = Per nulla d’accordo
10 = Assolutamente d’accordo</t>
    </r>
  </si>
  <si>
    <r>
      <rPr>
        <sz val="8"/>
        <color theme="1"/>
        <rFont val="Arial"/>
        <family val="2"/>
      </rPr>
      <t>È un fedele cliente Maserati Ciò che cerca è l’esclusività e si compiace di far parte del ristretto club di clienti accomunati dalla passione per le vetture celebrative prodotte in serie limitata. Sebbene sia felice di mostrare la sua Maserati agli amici, non cede a nessuno il volante della sua vettura.</t>
    </r>
  </si>
  <si>
    <r>
      <rPr>
        <b/>
        <sz val="8"/>
        <color theme="1"/>
        <rFont val="Arial"/>
        <family val="2"/>
      </rPr>
      <t>PRESTAZIONALE</t>
    </r>
  </si>
  <si>
    <r>
      <rPr>
        <sz val="8"/>
        <color theme="1"/>
        <rFont val="Arial"/>
        <family val="2"/>
      </rPr>
      <t>È cosciente del fatto di guidare una vettura unica, ma non per questo si aspetta che la gente per strada si giri al suo passaggio e lo avvicini per chiedergli informazioni sulla sua Maserati.  Trova questo comportamento alquanto inopportuno, mentre apprezza le conversazioni spontanee con persone che condividono la sua stessa passione per la tecnologia.</t>
    </r>
  </si>
  <si>
    <r>
      <rPr>
        <b/>
        <sz val="8"/>
        <color theme="1"/>
        <rFont val="Arial"/>
        <family val="2"/>
      </rPr>
      <t>APPARISCENTE</t>
    </r>
  </si>
  <si>
    <r>
      <rPr>
        <sz val="8"/>
        <color theme="1"/>
        <rFont val="Arial"/>
        <family val="2"/>
      </rPr>
      <t>La sola vettura che guida al momento è la sua Maserati. L’affidabilità della vettura e l’efficienza dei servizi di manutenzione sono per questa tipologia di cliente di fondamentale importanza, in quanto detesta l’idea di presentarsi alle riunioni con i propri clienti con una qualsiasi altra vettura.</t>
    </r>
  </si>
  <si>
    <r>
      <rPr>
        <sz val="8"/>
        <color theme="1"/>
        <rFont val="Arial"/>
        <family val="2"/>
      </rPr>
      <t>È il fiero proprietario della sua tanto agognata Maserati. Sebbene sarebbe felice di poter utilizzare la sua Maserati come auto per i suoi spostamenti quotidiani, si serve spesso della sua altra vettura di marca prestigiosa per andare al lavoro, perché teme che la sua Maserati possa essere in qualche modo danneggiata quando la parcheggia in città.</t>
    </r>
  </si>
  <si>
    <t>Risposte</t>
  </si>
  <si>
    <r>
      <rPr>
        <sz val="11"/>
        <color theme="1"/>
        <rFont val="Calibri"/>
        <family val="2"/>
        <scheme val="minor"/>
      </rPr>
      <t>(*) Pesi:  A cura di Maserati HQ Customer Care</t>
    </r>
  </si>
  <si>
    <r>
      <rPr>
        <b/>
        <sz val="11"/>
        <color theme="1"/>
        <rFont val="Arial"/>
        <family val="2"/>
      </rPr>
      <t>Alfieri Maserati</t>
    </r>
  </si>
  <si>
    <r>
      <rPr>
        <sz val="10"/>
        <rFont val="Arial"/>
        <family val="2"/>
      </rPr>
      <t>Cliente che ha acquistato la sua prima Maserati e che non ha grande dimestichezza con le procedure di Maserati aftersales (ad esempio, un cliente che fa domande su tali procedure)</t>
    </r>
  </si>
  <si>
    <r>
      <rPr>
        <sz val="10"/>
        <rFont val="Arial"/>
        <family val="2"/>
      </rPr>
      <t>Cliente che vuole essere chiaramente informato in anticipo dei prezzi dei servizi di riparazione/manutenzione</t>
    </r>
  </si>
  <si>
    <r>
      <rPr>
        <sz val="10"/>
        <rFont val="Arial"/>
        <family val="2"/>
      </rPr>
      <t>Cliente propenso a discutere con il service advisor anche di dettagli inerenti ad aspetti tecnici avanzati della vettura.</t>
    </r>
  </si>
  <si>
    <r>
      <rPr>
        <sz val="10"/>
        <rFont val="Arial"/>
        <family val="2"/>
      </rPr>
      <t>Cliente che richiede un dettagliato resoconto tecnico riguardo al servizio di manutenzione/riparazione al momento del ritiro della vettura</t>
    </r>
  </si>
  <si>
    <r>
      <rPr>
        <sz val="10"/>
        <rFont val="Arial"/>
        <family val="2"/>
      </rPr>
      <t>Cliente che si aspetta una grande flessibilità per quanto riguarda il giorno e l’ora di ritiro/riconsegna</t>
    </r>
  </si>
  <si>
    <r>
      <rPr>
        <sz val="10"/>
        <rFont val="Arial"/>
        <family val="2"/>
      </rPr>
      <t>Cliente che mostra interesse verso il merchandising e gli accessori Maserati che contribuiscono a rafforzarne l’identità</t>
    </r>
  </si>
  <si>
    <r>
      <rPr>
        <sz val="10"/>
        <rFont val="Arial"/>
        <family val="2"/>
      </rPr>
      <t>Cliente che si aspetta di trovare un membro dello staff dedicato e sempre pronto ad accoglierlo presso la concessionaria</t>
    </r>
  </si>
  <si>
    <r>
      <rPr>
        <sz val="10"/>
        <rFont val="Arial"/>
        <family val="2"/>
      </rPr>
      <t>Il cliente possiede più di una Maserati e/o ha posseduto una o più vetture Maserati in passato e/o possiede altre vetture di marchi prestigiosi</t>
    </r>
  </si>
  <si>
    <r>
      <rPr>
        <sz val="10"/>
        <rFont val="Arial"/>
        <family val="2"/>
      </rPr>
      <t>Cliente che si aspetta di ricevere lo stesso servizio di elevata qualità cui è stato abituato negli scorsi anni da Maserati o da altri marchi prestigiosi</t>
    </r>
  </si>
  <si>
    <r>
      <rPr>
        <sz val="10"/>
        <rFont val="Arial"/>
        <family val="2"/>
      </rPr>
      <t>Cliente che è aperto a ricevere dal service advisor ogni informazione e consiglio utile riguardante la tecnologia, l’uso e le funzionalità della vettura.</t>
    </r>
  </si>
  <si>
    <r>
      <rPr>
        <b/>
        <sz val="8"/>
        <color theme="1"/>
        <rFont val="Arial"/>
        <family val="2"/>
      </rPr>
      <t>ESCLUSIVA</t>
    </r>
  </si>
  <si>
    <r>
      <rPr>
        <b/>
        <sz val="11"/>
        <color theme="1"/>
        <rFont val="Calibri"/>
        <family val="2"/>
        <scheme val="minor"/>
      </rPr>
      <t>Esclusiva</t>
    </r>
  </si>
  <si>
    <r>
      <rPr>
        <b/>
        <sz val="8"/>
        <color theme="1"/>
        <rFont val="Arial"/>
        <family val="2"/>
      </rPr>
      <t>ENTUSIASTA</t>
    </r>
  </si>
  <si>
    <t>Peso
Esclusiva</t>
  </si>
  <si>
    <r>
      <rPr>
        <sz val="10"/>
        <rFont val="Arial"/>
        <family val="2"/>
      </rPr>
      <t>Cliente che preferisce non lasciare la concessionaria mentre vengono effettuati gli interventi di manutenzione / riparazione per essere sempre informato e vicino alla propria vettura</t>
    </r>
  </si>
  <si>
    <r>
      <rPr>
        <sz val="10"/>
        <rFont val="Arial"/>
        <family val="2"/>
      </rPr>
      <t>Nel caso in cui si renda necessaria la vettura sostitutiva, chiede esplicitamente che gli sia fornita una Maserati</t>
    </r>
  </si>
  <si>
    <r>
      <rPr>
        <b/>
        <sz val="11"/>
        <color theme="1"/>
        <rFont val="Calibri"/>
        <family val="2"/>
        <scheme val="minor"/>
      </rPr>
      <t>Prestazionale</t>
    </r>
  </si>
  <si>
    <r>
      <rPr>
        <b/>
        <sz val="11"/>
        <color theme="1"/>
        <rFont val="Calibri"/>
        <family val="2"/>
        <scheme val="minor"/>
      </rPr>
      <t>Appariscente</t>
    </r>
  </si>
  <si>
    <r>
      <rPr>
        <b/>
        <sz val="11"/>
        <color theme="1"/>
        <rFont val="Calibri"/>
        <family val="2"/>
        <scheme val="minor"/>
      </rPr>
      <t>Esclusiva</t>
    </r>
  </si>
  <si>
    <r>
      <rPr>
        <b/>
        <sz val="11"/>
        <color theme="1"/>
        <rFont val="Calibri"/>
        <family val="2"/>
        <scheme val="minor"/>
      </rPr>
      <t>Entusiasta</t>
    </r>
  </si>
  <si>
    <t>Strumento per l’identificazione delle Personas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</si>
</sst>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5" x14ac:knownFonts="1">
    <font>
      <sz val="11"/>
      <color theme="1"/>
      <name val="Calibri"/>
      <family val="2"/>
      <scheme val="minor"/>
    </font>
    <font>
      <b/>
      <sz val="11"/>
      <color theme="1"/>
      <name val="Calibri"/>
      <family val="2"/>
      <scheme val="minor"/>
    </font>
    <font>
      <sz val="10"/>
      <color theme="1"/>
      <name val="Calibri"/>
      <family val="2"/>
      <scheme val="minor"/>
    </font>
    <font>
      <sz val="10"/>
      <name val="Arial"/>
      <family val="2"/>
    </font>
    <font>
      <b/>
      <sz val="14"/>
      <color theme="1"/>
      <name val="Calibri"/>
      <family val="2"/>
      <scheme val="minor"/>
    </font>
    <font>
      <sz val="11"/>
      <color theme="1"/>
      <name val="Calibri"/>
      <family val="2"/>
      <scheme val="minor"/>
    </font>
    <font>
      <sz val="11"/>
      <color theme="1"/>
      <name val="Arial"/>
      <family val="2"/>
    </font>
    <font>
      <b/>
      <sz val="11"/>
      <color theme="1"/>
      <name val="Arial"/>
      <family val="2"/>
    </font>
    <font>
      <b/>
      <sz val="10"/>
      <color theme="1"/>
      <name val="Arial"/>
      <family val="2"/>
    </font>
    <font>
      <b/>
      <sz val="9"/>
      <name val="Arial"/>
      <family val="2"/>
    </font>
    <font>
      <sz val="10"/>
      <color theme="1"/>
      <name val="Arial"/>
      <family val="2"/>
    </font>
    <font>
      <sz val="8"/>
      <color theme="1"/>
      <name val="Arial"/>
      <family val="2"/>
    </font>
    <font>
      <b/>
      <sz val="8"/>
      <color theme="1"/>
      <name val="Arial"/>
      <family val="2"/>
    </font>
    <font>
      <b/>
      <sz val="12"/>
      <color theme="1"/>
      <name val="Arial"/>
      <family val="2"/>
    </font>
    <font>
      <sz val="20"/>
      <color theme="0"/>
      <name val="Arial"/>
      <family val="2"/>
    </font>
  </fonts>
  <fills count="11">
    <fill>
      <patternFill patternType="none"/>
    </fill>
    <fill>
      <patternFill patternType="gray125"/>
    </fill>
    <fill>
      <patternFill patternType="solid">
        <fgColor theme="2"/>
        <bgColor indexed="64"/>
      </patternFill>
    </fill>
    <fill>
      <patternFill patternType="solid">
        <fgColor theme="8" tint="0.79998168889431442"/>
        <bgColor indexed="64"/>
      </patternFill>
    </fill>
    <fill>
      <patternFill patternType="solid">
        <fgColor rgb="FFFFC0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FFFF99"/>
        <bgColor indexed="64"/>
      </patternFill>
    </fill>
    <fill>
      <patternFill patternType="solid">
        <fgColor rgb="FF002060"/>
        <bgColor indexed="64"/>
      </patternFill>
    </fill>
  </fills>
  <borders count="19">
    <border>
      <left/>
      <right/>
      <top/>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style="thin">
        <color auto="1"/>
      </top>
      <bottom style="medium">
        <color auto="1"/>
      </bottom>
      <diagonal/>
    </border>
    <border>
      <left/>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thin">
        <color auto="1"/>
      </right>
      <top/>
      <bottom style="thin">
        <color auto="1"/>
      </bottom>
      <diagonal/>
    </border>
    <border>
      <left style="medium">
        <color indexed="64"/>
      </left>
      <right style="thin">
        <color auto="1"/>
      </right>
      <top style="medium">
        <color indexed="64"/>
      </top>
      <bottom style="medium">
        <color indexed="64"/>
      </bottom>
      <diagonal/>
    </border>
    <border>
      <left/>
      <right style="thin">
        <color auto="1"/>
      </right>
      <top style="medium">
        <color indexed="64"/>
      </top>
      <bottom style="medium">
        <color indexed="64"/>
      </bottom>
      <diagonal/>
    </border>
    <border>
      <left style="medium">
        <color auto="1"/>
      </left>
      <right style="medium">
        <color auto="1"/>
      </right>
      <top style="medium">
        <color auto="1"/>
      </top>
      <bottom/>
      <diagonal/>
    </border>
    <border>
      <left style="medium">
        <color indexed="64"/>
      </left>
      <right style="medium">
        <color indexed="64"/>
      </right>
      <top style="medium">
        <color indexed="64"/>
      </top>
      <bottom style="thin">
        <color auto="1"/>
      </bottom>
      <diagonal/>
    </border>
    <border>
      <left style="medium">
        <color indexed="64"/>
      </left>
      <right/>
      <top style="medium">
        <color indexed="64"/>
      </top>
      <bottom style="thin">
        <color auto="1"/>
      </bottom>
      <diagonal/>
    </border>
    <border>
      <left style="medium">
        <color auto="1"/>
      </left>
      <right/>
      <top style="thin">
        <color auto="1"/>
      </top>
      <bottom style="thin">
        <color auto="1"/>
      </bottom>
      <diagonal/>
    </border>
    <border>
      <left style="medium">
        <color auto="1"/>
      </left>
      <right/>
      <top style="thin">
        <color auto="1"/>
      </top>
      <bottom style="medium">
        <color auto="1"/>
      </bottom>
      <diagonal/>
    </border>
    <border>
      <left style="medium">
        <color auto="1"/>
      </left>
      <right/>
      <top style="thin">
        <color auto="1"/>
      </top>
      <bottom/>
      <diagonal/>
    </border>
    <border>
      <left style="thin">
        <color auto="1"/>
      </left>
      <right style="thin">
        <color auto="1"/>
      </right>
      <top style="thin">
        <color auto="1"/>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top/>
      <bottom style="thin">
        <color auto="1"/>
      </bottom>
      <diagonal/>
    </border>
  </borders>
  <cellStyleXfs count="3">
    <xf numFmtId="0" fontId="0" fillId="0" borderId="0"/>
    <xf numFmtId="9" fontId="5" fillId="0" borderId="0" applyFont="0" applyFill="0" applyBorder="0" applyAlignment="0" applyProtection="0"/>
    <xf numFmtId="0" fontId="3" fillId="0" borderId="0"/>
  </cellStyleXfs>
  <cellXfs count="45">
    <xf numFmtId="0" fontId="0" fillId="0" borderId="0" xfId="0"/>
    <xf numFmtId="0" fontId="0" fillId="0" borderId="0" xfId="0" applyAlignment="1">
      <alignment horizontal="center"/>
    </xf>
    <xf numFmtId="0" fontId="0" fillId="0" borderId="1" xfId="0" applyBorder="1" applyAlignment="1">
      <alignment horizontal="center"/>
    </xf>
    <xf numFmtId="0" fontId="2" fillId="0" borderId="1" xfId="0" applyFont="1" applyBorder="1"/>
    <xf numFmtId="0" fontId="0" fillId="0" borderId="1" xfId="0" applyBorder="1" applyAlignment="1">
      <alignment horizontal="center" wrapText="1"/>
    </xf>
    <xf numFmtId="0" fontId="0" fillId="0" borderId="6" xfId="0" applyBorder="1"/>
    <xf numFmtId="0" fontId="0" fillId="0" borderId="4" xfId="0" applyBorder="1"/>
    <xf numFmtId="0" fontId="4" fillId="0" borderId="5" xfId="0" applyFont="1" applyBorder="1" applyAlignment="1">
      <alignment vertical="center"/>
    </xf>
    <xf numFmtId="0" fontId="0" fillId="0" borderId="7" xfId="0" applyBorder="1" applyAlignment="1">
      <alignment horizontal="center"/>
    </xf>
    <xf numFmtId="0" fontId="0" fillId="0" borderId="7" xfId="0" applyBorder="1" applyAlignment="1">
      <alignment horizontal="center" wrapText="1"/>
    </xf>
    <xf numFmtId="0" fontId="0" fillId="0" borderId="12" xfId="0" applyBorder="1"/>
    <xf numFmtId="0" fontId="0" fillId="0" borderId="13" xfId="0" applyBorder="1"/>
    <xf numFmtId="0" fontId="0" fillId="0" borderId="15" xfId="0" applyBorder="1"/>
    <xf numFmtId="0" fontId="0" fillId="5" borderId="2" xfId="0" applyFill="1" applyBorder="1"/>
    <xf numFmtId="0" fontId="1" fillId="0" borderId="8" xfId="0" applyFont="1" applyBorder="1" applyAlignment="1">
      <alignment horizontal="center"/>
    </xf>
    <xf numFmtId="0" fontId="1" fillId="0" borderId="9" xfId="0" applyFont="1" applyBorder="1" applyAlignment="1">
      <alignment horizontal="center"/>
    </xf>
    <xf numFmtId="0" fontId="1" fillId="0" borderId="6" xfId="0" applyFont="1" applyBorder="1" applyAlignment="1">
      <alignment horizontal="center"/>
    </xf>
    <xf numFmtId="0" fontId="1" fillId="0" borderId="10" xfId="0" applyFont="1" applyBorder="1" applyAlignment="1">
      <alignment horizontal="center" wrapText="1"/>
    </xf>
    <xf numFmtId="0" fontId="0" fillId="2" borderId="1" xfId="0" applyFill="1" applyBorder="1" applyAlignment="1">
      <alignment horizontal="center"/>
    </xf>
    <xf numFmtId="0" fontId="0" fillId="0" borderId="16" xfId="0" applyBorder="1" applyAlignment="1">
      <alignment horizontal="center"/>
    </xf>
    <xf numFmtId="0" fontId="0" fillId="4" borderId="11" xfId="0" applyFill="1" applyBorder="1" applyAlignment="1">
      <alignment horizontal="center"/>
    </xf>
    <xf numFmtId="0" fontId="1" fillId="4" borderId="3" xfId="0" applyFont="1" applyFill="1" applyBorder="1" applyAlignment="1">
      <alignment horizontal="center"/>
    </xf>
    <xf numFmtId="0" fontId="0" fillId="4" borderId="12" xfId="0" applyFill="1" applyBorder="1" applyAlignment="1">
      <alignment horizontal="center"/>
    </xf>
    <xf numFmtId="0" fontId="1" fillId="4" borderId="14" xfId="0" applyFont="1" applyFill="1" applyBorder="1" applyAlignment="1">
      <alignment horizontal="center"/>
    </xf>
    <xf numFmtId="0" fontId="1" fillId="4" borderId="5" xfId="0" applyFont="1" applyFill="1" applyBorder="1" applyAlignment="1">
      <alignment horizontal="right"/>
    </xf>
    <xf numFmtId="0" fontId="0" fillId="0" borderId="5" xfId="0" applyBorder="1" applyAlignment="1">
      <alignment horizontal="center"/>
    </xf>
    <xf numFmtId="0" fontId="0" fillId="0" borderId="2" xfId="0" applyBorder="1" applyAlignment="1">
      <alignment horizontal="center"/>
    </xf>
    <xf numFmtId="0" fontId="0" fillId="5" borderId="1" xfId="0" applyFill="1" applyBorder="1" applyAlignment="1">
      <alignment horizontal="center"/>
    </xf>
    <xf numFmtId="0" fontId="6" fillId="0" borderId="0" xfId="0" applyFont="1" applyBorder="1"/>
    <xf numFmtId="0" fontId="9" fillId="6" borderId="17" xfId="2" applyFont="1" applyFill="1" applyBorder="1" applyAlignment="1">
      <alignment horizontal="center" vertical="center" wrapText="1"/>
    </xf>
    <xf numFmtId="0" fontId="10" fillId="7" borderId="1" xfId="0" applyFont="1" applyFill="1" applyBorder="1" applyAlignment="1">
      <alignment horizontal="center" vertical="center"/>
    </xf>
    <xf numFmtId="0" fontId="11" fillId="7" borderId="1" xfId="0" applyFont="1" applyFill="1" applyBorder="1" applyAlignment="1">
      <alignment vertical="center" wrapText="1"/>
    </xf>
    <xf numFmtId="0" fontId="6" fillId="0" borderId="18" xfId="0" applyFont="1" applyBorder="1" applyAlignment="1">
      <alignment horizontal="right" vertical="center" wrapText="1" indent="1"/>
    </xf>
    <xf numFmtId="0" fontId="10" fillId="0" borderId="0" xfId="0" applyFont="1" applyAlignment="1">
      <alignment wrapText="1"/>
    </xf>
    <xf numFmtId="164" fontId="0" fillId="0" borderId="0" xfId="1" applyNumberFormat="1" applyFont="1" applyAlignment="1">
      <alignment horizontal="center" vertical="center"/>
    </xf>
    <xf numFmtId="0" fontId="13" fillId="9" borderId="1" xfId="0" applyFont="1" applyFill="1" applyBorder="1" applyAlignment="1">
      <alignment horizontal="center" vertical="center" wrapText="1"/>
    </xf>
    <xf numFmtId="0" fontId="10" fillId="8" borderId="1" xfId="0" applyFont="1" applyFill="1" applyBorder="1" applyAlignment="1">
      <alignment horizontal="center" vertical="center"/>
    </xf>
    <xf numFmtId="0" fontId="7" fillId="9" borderId="18" xfId="0" applyFont="1" applyFill="1" applyBorder="1" applyAlignment="1">
      <alignment vertical="center" wrapText="1"/>
    </xf>
    <xf numFmtId="0" fontId="3" fillId="3" borderId="1" xfId="0" applyFont="1" applyFill="1" applyBorder="1" applyAlignment="1">
      <alignment vertical="center" wrapText="1"/>
    </xf>
    <xf numFmtId="0" fontId="12" fillId="7" borderId="1" xfId="0" applyFont="1" applyFill="1" applyBorder="1" applyAlignment="1">
      <alignment horizontal="center" vertical="center" wrapText="1"/>
    </xf>
    <xf numFmtId="0" fontId="11" fillId="0" borderId="1" xfId="0" applyFont="1" applyBorder="1" applyAlignment="1">
      <alignment horizontal="left" vertical="center" wrapText="1"/>
    </xf>
    <xf numFmtId="0" fontId="8" fillId="7" borderId="1" xfId="0" applyFont="1" applyFill="1" applyBorder="1" applyAlignment="1">
      <alignment horizontal="center" vertical="center" wrapText="1"/>
    </xf>
    <xf numFmtId="0" fontId="10" fillId="8" borderId="17" xfId="0" applyFont="1" applyFill="1" applyBorder="1" applyAlignment="1">
      <alignment horizontal="left" vertical="center" wrapText="1"/>
    </xf>
    <xf numFmtId="0" fontId="3" fillId="7" borderId="1" xfId="0" applyFont="1" applyFill="1" applyBorder="1" applyAlignment="1">
      <alignment horizontal="left" vertical="center" wrapText="1"/>
    </xf>
    <xf numFmtId="0" fontId="14" fillId="10" borderId="18" xfId="0" applyFont="1" applyFill="1" applyBorder="1" applyAlignment="1">
      <alignment horizontal="left" vertical="center"/>
    </xf>
  </cellXfs>
  <cellStyles count="3">
    <cellStyle name="Normale" xfId="0" builtinId="0"/>
    <cellStyle name="Normale_TH ES 0.01 - PM Pilots 2008.05.09" xfId="2"/>
    <cellStyle name="Percentuale" xfId="1" builtinId="5"/>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it-IT"/>
  <c:roundedCorners val="0"/>
  <mc:AlternateContent xmlns:mc="http://schemas.openxmlformats.org/markup-compatibility/2006">
    <mc:Choice xmlns:c14="http://schemas.microsoft.com/office/drawing/2007/8/2/chart" Requires="c14">
      <c14:style val="103"/>
    </mc:Choice>
    <mc:Fallback>
      <c:style val="3"/>
    </mc:Fallback>
  </mc:AlternateContent>
  <c:chart>
    <c:title>
      <c:tx>
        <c:rich>
          <a:bodyPr/>
          <a:lstStyle/>
          <a:p>
            <a:pPr>
              <a:defRPr sz="1050"/>
            </a:pPr>
            <a:r>
              <a:rPr lang="it-IT" sz="1050"/>
              <a:t>PROFILO DOMINANTE DELLE PERSONAS</a:t>
            </a:r>
          </a:p>
        </c:rich>
      </c:tx>
      <c:layout/>
      <c:overlay val="0"/>
    </c:title>
    <c:autoTitleDeleted val="0"/>
    <c:plotArea>
      <c:layout/>
      <c:pieChart>
        <c:varyColors val="1"/>
        <c:ser>
          <c:idx val="0"/>
          <c:order val="0"/>
          <c:spPr>
            <a:ln w="38100">
              <a:solidFill>
                <a:schemeClr val="bg1"/>
              </a:solidFill>
            </a:ln>
          </c:spPr>
          <c:dLbls>
            <c:spPr>
              <a:noFill/>
              <a:ln>
                <a:noFill/>
              </a:ln>
              <a:effectLst/>
            </c:spPr>
            <c:txPr>
              <a:bodyPr/>
              <a:lstStyle/>
              <a:p>
                <a:pPr>
                  <a:defRPr sz="800"/>
                </a:pPr>
                <a:endParaRPr lang="en-US"/>
              </a:p>
            </c:txPr>
            <c:dLblPos val="outEnd"/>
            <c:showLegendKey val="0"/>
            <c:showVal val="1"/>
            <c:showCatName val="1"/>
            <c:showSerName val="0"/>
            <c:showPercent val="0"/>
            <c:showBubbleSize val="0"/>
            <c:showLeaderLines val="1"/>
            <c:extLst xmlns:c16r2="http://schemas.microsoft.com/office/drawing/2015/06/chart">
              <c:ext xmlns:c15="http://schemas.microsoft.com/office/drawing/2012/chart" uri="{CE6537A1-D6FC-4f65-9D91-7224C49458BB}">
                <c15:layout/>
              </c:ext>
            </c:extLst>
          </c:dLbls>
          <c:cat>
            <c:strRef>
              <c:f>Calculation!$E$33:$H$33</c:f>
              <c:strCache>
                <c:ptCount val="4"/>
                <c:pt idx="0">
                  <c:v>Prestazionale</c:v>
                </c:pt>
                <c:pt idx="1">
                  <c:v>Appariscente</c:v>
                </c:pt>
                <c:pt idx="2">
                  <c:v>Esclusiva</c:v>
                </c:pt>
                <c:pt idx="3">
                  <c:v>Entusiasta</c:v>
                </c:pt>
              </c:strCache>
            </c:strRef>
          </c:cat>
          <c:val>
            <c:numRef>
              <c:f>Calculation!$E$36:$H$36</c:f>
              <c:numCache>
                <c:formatCode>0.0%</c:formatCode>
                <c:ptCount val="4"/>
                <c:pt idx="0">
                  <c:v>0.28351648351648351</c:v>
                </c:pt>
                <c:pt idx="1">
                  <c:v>0.18241758241758241</c:v>
                </c:pt>
                <c:pt idx="2">
                  <c:v>0.19340659340659341</c:v>
                </c:pt>
                <c:pt idx="3">
                  <c:v>0.34065934065934067</c:v>
                </c:pt>
              </c:numCache>
            </c:numRef>
          </c:val>
          <c:extLst xmlns:c16r2="http://schemas.microsoft.com/office/drawing/2015/06/chart">
            <c:ext xmlns:c16="http://schemas.microsoft.com/office/drawing/2014/chart" uri="{C3380CC4-5D6E-409C-BE32-E72D297353CC}">
              <c16:uniqueId val="{00000000-149C-4932-BFF7-68DC2DD3FA5B}"/>
            </c:ext>
          </c:extLst>
        </c:ser>
        <c:dLbls>
          <c:showLegendKey val="0"/>
          <c:showVal val="0"/>
          <c:showCatName val="0"/>
          <c:showSerName val="0"/>
          <c:showPercent val="0"/>
          <c:showBubbleSize val="0"/>
          <c:showLeaderLines val="1"/>
        </c:dLbls>
        <c:firstSliceAng val="0"/>
      </c:pieChart>
    </c:plotArea>
    <c:plotVisOnly val="1"/>
    <c:dispBlanksAs val="gap"/>
    <c:showDLblsOverMax val="0"/>
  </c:chart>
  <c:spPr>
    <a:ln>
      <a:solidFill>
        <a:schemeClr val="tx1"/>
      </a:solidFill>
    </a:ln>
  </c:spPr>
  <c:txPr>
    <a:bodyPr/>
    <a:lstStyle/>
    <a:p>
      <a:pPr>
        <a:defRPr sz="900">
          <a:latin typeface="Arial" pitchFamily="34" charset="0"/>
          <a:cs typeface="Arial" pitchFamily="34" charset="0"/>
        </a:defRPr>
      </a:pPr>
      <a:endParaRPr lang="en-US"/>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5</xdr:col>
      <xdr:colOff>38100</xdr:colOff>
      <xdr:row>19</xdr:row>
      <xdr:rowOff>171450</xdr:rowOff>
    </xdr:from>
    <xdr:to>
      <xdr:col>7</xdr:col>
      <xdr:colOff>1650</xdr:colOff>
      <xdr:row>39</xdr:row>
      <xdr:rowOff>1425</xdr:rowOff>
    </xdr:to>
    <xdr:graphicFrame macro="">
      <xdr:nvGraphicFramePr>
        <xdr:cNvPr id="3" name="Chart 2">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6</xdr:col>
      <xdr:colOff>831761</xdr:colOff>
      <xdr:row>0</xdr:row>
      <xdr:rowOff>26831</xdr:rowOff>
    </xdr:from>
    <xdr:to>
      <xdr:col>8</xdr:col>
      <xdr:colOff>156476</xdr:colOff>
      <xdr:row>3</xdr:row>
      <xdr:rowOff>18090</xdr:rowOff>
    </xdr:to>
    <xdr:pic>
      <xdr:nvPicPr>
        <xdr:cNvPr id="4" name="Google Shape;455;g10060643b86_0_322" descr="Picture 24"/>
        <xdr:cNvPicPr preferRelativeResize="0"/>
      </xdr:nvPicPr>
      <xdr:blipFill rotWithShape="1">
        <a:blip xmlns:r="http://schemas.openxmlformats.org/officeDocument/2006/relationships" r:embed="rId2">
          <a:alphaModFix/>
        </a:blip>
        <a:srcRect/>
        <a:stretch/>
      </xdr:blipFill>
      <xdr:spPr>
        <a:xfrm>
          <a:off x="7579754" y="26831"/>
          <a:ext cx="1068729" cy="554710"/>
        </a:xfrm>
        <a:prstGeom prst="rect">
          <a:avLst/>
        </a:prstGeom>
        <a:noFill/>
        <a:ln>
          <a:noFill/>
        </a:ln>
      </xdr:spPr>
    </xdr:pic>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G40"/>
  <sheetViews>
    <sheetView showGridLines="0" tabSelected="1" zoomScale="71" zoomScaleNormal="71" zoomScalePageLayoutView="133" workbookViewId="0">
      <pane ySplit="7" topLeftCell="A19" activePane="bottomLeft" state="frozen"/>
      <selection pane="bottomLeft" activeCell="K27" sqref="K27"/>
    </sheetView>
  </sheetViews>
  <sheetFormatPr defaultColWidth="8.85546875" defaultRowHeight="14.25" x14ac:dyDescent="0.2"/>
  <cols>
    <col min="1" max="1" width="0.85546875" style="28" customWidth="1"/>
    <col min="2" max="2" width="14.42578125" style="28" customWidth="1"/>
    <col min="3" max="4" width="28.42578125" style="28" customWidth="1"/>
    <col min="5" max="5" width="0.85546875" style="28" customWidth="1"/>
    <col min="6" max="6" width="28.42578125" style="28" customWidth="1"/>
    <col min="7" max="7" width="25.42578125" style="28" customWidth="1"/>
    <col min="8" max="8" width="0.85546875" style="28" customWidth="1"/>
    <col min="9" max="16384" width="8.85546875" style="28"/>
  </cols>
  <sheetData>
    <row r="1" spans="2:7" ht="5.0999999999999996" customHeight="1" x14ac:dyDescent="0.2"/>
    <row r="2" spans="2:7" ht="36" customHeight="1" x14ac:dyDescent="0.2">
      <c r="B2" s="44" t="s">
        <v>70</v>
      </c>
      <c r="C2" s="44"/>
      <c r="D2" s="44"/>
      <c r="E2" s="44"/>
      <c r="F2" s="44"/>
      <c r="G2" s="44"/>
    </row>
    <row r="3" spans="2:7" ht="5.0999999999999996" customHeight="1" x14ac:dyDescent="0.2"/>
    <row r="4" spans="2:7" ht="56.1" customHeight="1" x14ac:dyDescent="0.2">
      <c r="B4" s="29" t="s">
        <v>7</v>
      </c>
      <c r="C4" s="42" t="s">
        <v>37</v>
      </c>
      <c r="D4" s="42"/>
      <c r="F4" s="32" t="s">
        <v>5</v>
      </c>
      <c r="G4" s="37" t="s">
        <v>49</v>
      </c>
    </row>
    <row r="5" spans="2:7" ht="5.0999999999999996" customHeight="1" x14ac:dyDescent="0.2"/>
    <row r="6" spans="2:7" ht="34.5" customHeight="1" x14ac:dyDescent="0.2">
      <c r="B6" s="30" t="s">
        <v>38</v>
      </c>
      <c r="C6" s="41" t="s">
        <v>39</v>
      </c>
      <c r="D6" s="41"/>
      <c r="E6" s="41"/>
      <c r="F6" s="41"/>
      <c r="G6" s="31" t="s">
        <v>40</v>
      </c>
    </row>
    <row r="7" spans="2:7" ht="5.0999999999999996" customHeight="1" x14ac:dyDescent="0.2"/>
    <row r="8" spans="2:7" ht="31.5" customHeight="1" x14ac:dyDescent="0.2">
      <c r="B8" s="36">
        <v>1</v>
      </c>
      <c r="C8" s="43" t="s">
        <v>52</v>
      </c>
      <c r="D8" s="43"/>
      <c r="E8" s="43"/>
      <c r="F8" s="43"/>
      <c r="G8" s="35">
        <v>1</v>
      </c>
    </row>
    <row r="9" spans="2:7" ht="31.5" customHeight="1" x14ac:dyDescent="0.2">
      <c r="B9" s="36">
        <v>2</v>
      </c>
      <c r="C9" s="43" t="s">
        <v>14</v>
      </c>
      <c r="D9" s="43"/>
      <c r="E9" s="43"/>
      <c r="F9" s="43"/>
      <c r="G9" s="35">
        <v>3</v>
      </c>
    </row>
    <row r="10" spans="2:7" ht="31.5" customHeight="1" x14ac:dyDescent="0.2">
      <c r="B10" s="36">
        <v>3</v>
      </c>
      <c r="C10" s="43" t="s">
        <v>53</v>
      </c>
      <c r="D10" s="43"/>
      <c r="E10" s="43"/>
      <c r="F10" s="43"/>
      <c r="G10" s="35">
        <v>5</v>
      </c>
    </row>
    <row r="11" spans="2:7" ht="31.5" customHeight="1" x14ac:dyDescent="0.2">
      <c r="B11" s="36">
        <v>4</v>
      </c>
      <c r="C11" s="43" t="s">
        <v>16</v>
      </c>
      <c r="D11" s="43"/>
      <c r="E11" s="43"/>
      <c r="F11" s="43"/>
      <c r="G11" s="35">
        <v>2</v>
      </c>
    </row>
    <row r="12" spans="2:7" ht="31.5" customHeight="1" x14ac:dyDescent="0.2">
      <c r="B12" s="36">
        <v>5</v>
      </c>
      <c r="C12" s="43" t="s">
        <v>54</v>
      </c>
      <c r="D12" s="43"/>
      <c r="E12" s="43"/>
      <c r="F12" s="43"/>
      <c r="G12" s="35">
        <v>6</v>
      </c>
    </row>
    <row r="13" spans="2:7" ht="31.5" customHeight="1" x14ac:dyDescent="0.2">
      <c r="B13" s="36">
        <v>6</v>
      </c>
      <c r="C13" s="43" t="s">
        <v>55</v>
      </c>
      <c r="D13" s="43"/>
      <c r="E13" s="43"/>
      <c r="F13" s="43"/>
      <c r="G13" s="35">
        <v>2</v>
      </c>
    </row>
    <row r="14" spans="2:7" ht="31.5" customHeight="1" x14ac:dyDescent="0.2">
      <c r="B14" s="36">
        <v>7</v>
      </c>
      <c r="C14" s="43" t="s">
        <v>56</v>
      </c>
      <c r="D14" s="43"/>
      <c r="E14" s="43"/>
      <c r="F14" s="43"/>
      <c r="G14" s="35">
        <v>6</v>
      </c>
    </row>
    <row r="15" spans="2:7" ht="31.5" customHeight="1" x14ac:dyDescent="0.2">
      <c r="B15" s="36">
        <v>8</v>
      </c>
      <c r="C15" s="43" t="s">
        <v>57</v>
      </c>
      <c r="D15" s="43"/>
      <c r="E15" s="43"/>
      <c r="F15" s="43"/>
      <c r="G15" s="35">
        <v>7</v>
      </c>
    </row>
    <row r="16" spans="2:7" ht="31.5" customHeight="1" x14ac:dyDescent="0.2">
      <c r="B16" s="36">
        <v>9</v>
      </c>
      <c r="C16" s="43" t="s">
        <v>58</v>
      </c>
      <c r="D16" s="43"/>
      <c r="E16" s="43"/>
      <c r="F16" s="43"/>
      <c r="G16" s="35">
        <v>4</v>
      </c>
    </row>
    <row r="17" spans="2:7" ht="31.5" customHeight="1" x14ac:dyDescent="0.2">
      <c r="B17" s="36">
        <v>10</v>
      </c>
      <c r="C17" s="43" t="s">
        <v>59</v>
      </c>
      <c r="D17" s="43"/>
      <c r="E17" s="43"/>
      <c r="F17" s="43"/>
      <c r="G17" s="35">
        <v>9</v>
      </c>
    </row>
    <row r="18" spans="2:7" ht="31.5" customHeight="1" x14ac:dyDescent="0.2">
      <c r="B18" s="36">
        <v>11</v>
      </c>
      <c r="C18" s="43" t="s">
        <v>50</v>
      </c>
      <c r="D18" s="43"/>
      <c r="E18" s="43"/>
      <c r="F18" s="43"/>
      <c r="G18" s="35">
        <v>8</v>
      </c>
    </row>
    <row r="19" spans="2:7" ht="31.5" customHeight="1" x14ac:dyDescent="0.2">
      <c r="B19" s="36">
        <v>12</v>
      </c>
      <c r="C19" s="43" t="s">
        <v>51</v>
      </c>
      <c r="D19" s="43"/>
      <c r="E19" s="43"/>
      <c r="F19" s="43"/>
      <c r="G19" s="35">
        <v>9</v>
      </c>
    </row>
    <row r="21" spans="2:7" x14ac:dyDescent="0.2">
      <c r="B21" s="39" t="s">
        <v>60</v>
      </c>
      <c r="C21" s="40" t="s">
        <v>41</v>
      </c>
      <c r="D21" s="40"/>
      <c r="E21" s="40"/>
    </row>
    <row r="22" spans="2:7" x14ac:dyDescent="0.2">
      <c r="B22" s="39"/>
      <c r="C22" s="40"/>
      <c r="D22" s="40"/>
      <c r="E22" s="40"/>
    </row>
    <row r="23" spans="2:7" x14ac:dyDescent="0.2">
      <c r="B23" s="39"/>
      <c r="C23" s="40"/>
      <c r="D23" s="40"/>
      <c r="E23" s="40"/>
    </row>
    <row r="24" spans="2:7" x14ac:dyDescent="0.2">
      <c r="B24" s="39"/>
      <c r="C24" s="40"/>
      <c r="D24" s="40"/>
      <c r="E24" s="40"/>
    </row>
    <row r="25" spans="2:7" ht="5.0999999999999996" customHeight="1" x14ac:dyDescent="0.2"/>
    <row r="26" spans="2:7" x14ac:dyDescent="0.2">
      <c r="B26" s="39" t="s">
        <v>42</v>
      </c>
      <c r="C26" s="40" t="s">
        <v>43</v>
      </c>
      <c r="D26" s="40"/>
      <c r="E26" s="40"/>
    </row>
    <row r="27" spans="2:7" x14ac:dyDescent="0.2">
      <c r="B27" s="39"/>
      <c r="C27" s="40"/>
      <c r="D27" s="40"/>
      <c r="E27" s="40"/>
    </row>
    <row r="28" spans="2:7" x14ac:dyDescent="0.2">
      <c r="B28" s="39"/>
      <c r="C28" s="40"/>
      <c r="D28" s="40"/>
      <c r="E28" s="40"/>
    </row>
    <row r="29" spans="2:7" x14ac:dyDescent="0.2">
      <c r="B29" s="39"/>
      <c r="C29" s="40"/>
      <c r="D29" s="40"/>
      <c r="E29" s="40"/>
    </row>
    <row r="30" spans="2:7" ht="5.0999999999999996" customHeight="1" x14ac:dyDescent="0.2">
      <c r="B30" s="33"/>
      <c r="C30" s="33"/>
      <c r="D30" s="33"/>
      <c r="E30" s="33"/>
    </row>
    <row r="31" spans="2:7" x14ac:dyDescent="0.2">
      <c r="B31" s="39" t="s">
        <v>44</v>
      </c>
      <c r="C31" s="40" t="s">
        <v>45</v>
      </c>
      <c r="D31" s="40"/>
      <c r="E31" s="40"/>
    </row>
    <row r="32" spans="2:7" x14ac:dyDescent="0.2">
      <c r="B32" s="39"/>
      <c r="C32" s="40"/>
      <c r="D32" s="40"/>
      <c r="E32" s="40"/>
    </row>
    <row r="33" spans="2:5" x14ac:dyDescent="0.2">
      <c r="B33" s="39"/>
      <c r="C33" s="40"/>
      <c r="D33" s="40"/>
      <c r="E33" s="40"/>
    </row>
    <row r="34" spans="2:5" x14ac:dyDescent="0.2">
      <c r="B34" s="39"/>
      <c r="C34" s="40"/>
      <c r="D34" s="40"/>
      <c r="E34" s="40"/>
    </row>
    <row r="35" spans="2:5" ht="5.0999999999999996" customHeight="1" x14ac:dyDescent="0.2">
      <c r="B35" s="33"/>
      <c r="C35" s="33"/>
      <c r="D35" s="33"/>
      <c r="E35" s="33"/>
    </row>
    <row r="36" spans="2:5" x14ac:dyDescent="0.2">
      <c r="B36" s="39" t="s">
        <v>62</v>
      </c>
      <c r="C36" s="40" t="s">
        <v>46</v>
      </c>
      <c r="D36" s="40"/>
      <c r="E36" s="40"/>
    </row>
    <row r="37" spans="2:5" x14ac:dyDescent="0.2">
      <c r="B37" s="39"/>
      <c r="C37" s="40"/>
      <c r="D37" s="40"/>
      <c r="E37" s="40"/>
    </row>
    <row r="38" spans="2:5" x14ac:dyDescent="0.2">
      <c r="B38" s="39"/>
      <c r="C38" s="40"/>
      <c r="D38" s="40"/>
      <c r="E38" s="40"/>
    </row>
    <row r="39" spans="2:5" x14ac:dyDescent="0.2">
      <c r="B39" s="39"/>
      <c r="C39" s="40"/>
      <c r="D39" s="40"/>
      <c r="E39" s="40"/>
    </row>
    <row r="40" spans="2:5" ht="5.25" customHeight="1" x14ac:dyDescent="0.2"/>
  </sheetData>
  <mergeCells count="23">
    <mergeCell ref="C18:F18"/>
    <mergeCell ref="C19:F19"/>
    <mergeCell ref="C13:F13"/>
    <mergeCell ref="C14:F14"/>
    <mergeCell ref="C15:F15"/>
    <mergeCell ref="C16:F16"/>
    <mergeCell ref="C17:F17"/>
    <mergeCell ref="B31:B34"/>
    <mergeCell ref="C31:E34"/>
    <mergeCell ref="B36:B39"/>
    <mergeCell ref="C36:E39"/>
    <mergeCell ref="B2:G2"/>
    <mergeCell ref="C6:F6"/>
    <mergeCell ref="B21:B24"/>
    <mergeCell ref="C21:E24"/>
    <mergeCell ref="B26:B29"/>
    <mergeCell ref="C26:E29"/>
    <mergeCell ref="C4:D4"/>
    <mergeCell ref="C8:F8"/>
    <mergeCell ref="C9:F9"/>
    <mergeCell ref="C10:F10"/>
    <mergeCell ref="C11:F11"/>
    <mergeCell ref="C12:F12"/>
  </mergeCells>
  <printOptions horizontalCentered="1"/>
  <pageMargins left="0.11811023622047245" right="0.11811023622047245" top="0.55118110236220474" bottom="0.55118110236220474" header="0.11811023622047245" footer="0.11811023622047245"/>
  <pageSetup paperSize="9" scale="74" orientation="portrait" r:id="rId1"/>
  <headerFooter>
    <oddFooter>&amp;L&amp;10&amp;F&amp;C&amp;R&amp;10Pag. &amp;P /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H36"/>
  <sheetViews>
    <sheetView topLeftCell="A19" zoomScale="89" zoomScaleNormal="89" zoomScalePageLayoutView="137" workbookViewId="0">
      <selection activeCell="J11" sqref="J11"/>
    </sheetView>
  </sheetViews>
  <sheetFormatPr defaultColWidth="8.85546875" defaultRowHeight="15" x14ac:dyDescent="0.25"/>
  <cols>
    <col min="1" max="1" width="0.85546875" customWidth="1"/>
    <col min="2" max="2" width="9.42578125" style="1" customWidth="1"/>
    <col min="3" max="3" width="95.42578125" customWidth="1"/>
    <col min="4" max="4" width="15.28515625" customWidth="1"/>
    <col min="5" max="6" width="12.85546875" customWidth="1"/>
    <col min="7" max="7" width="13.42578125" customWidth="1"/>
    <col min="8" max="8" width="14" customWidth="1"/>
  </cols>
  <sheetData>
    <row r="1" spans="2:8" s="28" customFormat="1" ht="5.0999999999999996" customHeight="1" thickBot="1" x14ac:dyDescent="0.25"/>
    <row r="2" spans="2:8" ht="36" customHeight="1" thickBot="1" x14ac:dyDescent="0.3">
      <c r="B2" s="7" t="s">
        <v>6</v>
      </c>
      <c r="C2" s="5"/>
      <c r="D2" s="13"/>
      <c r="E2" s="6"/>
      <c r="F2" s="6"/>
      <c r="G2" s="6"/>
      <c r="H2" s="5"/>
    </row>
    <row r="3" spans="2:8" s="28" customFormat="1" ht="5.0999999999999996" customHeight="1" x14ac:dyDescent="0.2"/>
    <row r="4" spans="2:8" ht="45" x14ac:dyDescent="0.25">
      <c r="B4" s="4" t="s">
        <v>4</v>
      </c>
      <c r="C4" s="3" t="s">
        <v>0</v>
      </c>
      <c r="D4" s="9" t="s">
        <v>47</v>
      </c>
      <c r="E4" s="9" t="s">
        <v>10</v>
      </c>
      <c r="F4" s="9" t="s">
        <v>11</v>
      </c>
      <c r="G4" s="9" t="s">
        <v>63</v>
      </c>
      <c r="H4" s="9" t="s">
        <v>12</v>
      </c>
    </row>
    <row r="5" spans="2:8" ht="25.5" x14ac:dyDescent="0.25">
      <c r="B5" s="2">
        <v>1</v>
      </c>
      <c r="C5" s="38" t="s">
        <v>13</v>
      </c>
      <c r="D5" s="18">
        <f>Questionnaire!G8</f>
        <v>1</v>
      </c>
      <c r="E5" s="27">
        <v>2</v>
      </c>
      <c r="F5" s="27">
        <v>0</v>
      </c>
      <c r="G5" s="27">
        <v>0.5</v>
      </c>
      <c r="H5" s="27">
        <v>1.5</v>
      </c>
    </row>
    <row r="6" spans="2:8" ht="25.5" x14ac:dyDescent="0.25">
      <c r="B6" s="2">
        <v>2</v>
      </c>
      <c r="C6" s="38" t="s">
        <v>64</v>
      </c>
      <c r="D6" s="18">
        <f>Questionnaire!G9</f>
        <v>3</v>
      </c>
      <c r="E6" s="27">
        <v>2</v>
      </c>
      <c r="F6" s="27">
        <v>0</v>
      </c>
      <c r="G6" s="27">
        <v>0</v>
      </c>
      <c r="H6" s="27">
        <v>1.5</v>
      </c>
    </row>
    <row r="7" spans="2:8" ht="25.5" x14ac:dyDescent="0.25">
      <c r="B7" s="2">
        <v>3</v>
      </c>
      <c r="C7" s="38" t="s">
        <v>15</v>
      </c>
      <c r="D7" s="18">
        <f>Questionnaire!G10</f>
        <v>5</v>
      </c>
      <c r="E7" s="27">
        <v>2</v>
      </c>
      <c r="F7" s="27">
        <v>0</v>
      </c>
      <c r="G7" s="27">
        <v>0</v>
      </c>
      <c r="H7" s="27">
        <v>1.5</v>
      </c>
    </row>
    <row r="8" spans="2:8" x14ac:dyDescent="0.25">
      <c r="B8" s="2">
        <v>4</v>
      </c>
      <c r="C8" s="38" t="s">
        <v>65</v>
      </c>
      <c r="D8" s="18">
        <f>Questionnaire!G11</f>
        <v>2</v>
      </c>
      <c r="E8" s="27">
        <v>1.5</v>
      </c>
      <c r="F8" s="27">
        <v>2</v>
      </c>
      <c r="G8" s="27">
        <v>0.5</v>
      </c>
      <c r="H8" s="27">
        <v>0.5</v>
      </c>
    </row>
    <row r="9" spans="2:8" x14ac:dyDescent="0.25">
      <c r="B9" s="2">
        <v>5</v>
      </c>
      <c r="C9" s="38" t="s">
        <v>17</v>
      </c>
      <c r="D9" s="18">
        <f>Questionnaire!G12</f>
        <v>6</v>
      </c>
      <c r="E9" s="27">
        <v>0.5</v>
      </c>
      <c r="F9" s="27">
        <v>2</v>
      </c>
      <c r="G9" s="27">
        <v>0.5</v>
      </c>
      <c r="H9" s="27">
        <v>1</v>
      </c>
    </row>
    <row r="10" spans="2:8" ht="25.5" x14ac:dyDescent="0.25">
      <c r="B10" s="2">
        <v>6</v>
      </c>
      <c r="C10" s="38" t="s">
        <v>8</v>
      </c>
      <c r="D10" s="18">
        <f>Questionnaire!G13</f>
        <v>2</v>
      </c>
      <c r="E10" s="27">
        <v>0.5</v>
      </c>
      <c r="F10" s="27">
        <v>2</v>
      </c>
      <c r="G10" s="27">
        <v>0.5</v>
      </c>
      <c r="H10" s="27">
        <v>1</v>
      </c>
    </row>
    <row r="11" spans="2:8" ht="25.5" x14ac:dyDescent="0.25">
      <c r="B11" s="2">
        <v>7</v>
      </c>
      <c r="C11" s="38" t="s">
        <v>18</v>
      </c>
      <c r="D11" s="18">
        <f>Questionnaire!G14</f>
        <v>6</v>
      </c>
      <c r="E11" s="27">
        <v>1</v>
      </c>
      <c r="F11" s="27">
        <v>0</v>
      </c>
      <c r="G11" s="27">
        <v>2</v>
      </c>
      <c r="H11" s="27">
        <v>0.5</v>
      </c>
    </row>
    <row r="12" spans="2:8" ht="25.5" x14ac:dyDescent="0.25">
      <c r="B12" s="2">
        <v>8</v>
      </c>
      <c r="C12" s="38" t="s">
        <v>9</v>
      </c>
      <c r="D12" s="18">
        <f>Questionnaire!G15</f>
        <v>7</v>
      </c>
      <c r="E12" s="27">
        <v>2</v>
      </c>
      <c r="F12" s="27">
        <v>0</v>
      </c>
      <c r="G12" s="27">
        <v>2</v>
      </c>
      <c r="H12" s="27">
        <v>0</v>
      </c>
    </row>
    <row r="13" spans="2:8" ht="25.5" x14ac:dyDescent="0.25">
      <c r="B13" s="2">
        <v>9</v>
      </c>
      <c r="C13" s="38" t="s">
        <v>19</v>
      </c>
      <c r="D13" s="18">
        <f>Questionnaire!G16</f>
        <v>4</v>
      </c>
      <c r="E13" s="27">
        <v>1.5</v>
      </c>
      <c r="F13" s="27">
        <v>0</v>
      </c>
      <c r="G13" s="27">
        <v>2</v>
      </c>
      <c r="H13" s="27">
        <v>0</v>
      </c>
    </row>
    <row r="14" spans="2:8" ht="25.5" x14ac:dyDescent="0.25">
      <c r="B14" s="2">
        <v>10</v>
      </c>
      <c r="C14" s="38" t="s">
        <v>20</v>
      </c>
      <c r="D14" s="18">
        <f>Questionnaire!G17</f>
        <v>9</v>
      </c>
      <c r="E14" s="27">
        <v>1</v>
      </c>
      <c r="F14" s="27">
        <v>0.5</v>
      </c>
      <c r="G14" s="27">
        <v>0</v>
      </c>
      <c r="H14" s="27">
        <v>2</v>
      </c>
    </row>
    <row r="15" spans="2:8" ht="25.5" x14ac:dyDescent="0.25">
      <c r="B15" s="2">
        <v>11</v>
      </c>
      <c r="C15" s="38" t="s">
        <v>22</v>
      </c>
      <c r="D15" s="18">
        <f>Questionnaire!G18</f>
        <v>8</v>
      </c>
      <c r="E15" s="27">
        <v>0</v>
      </c>
      <c r="F15" s="27">
        <v>1</v>
      </c>
      <c r="G15" s="27">
        <v>0</v>
      </c>
      <c r="H15" s="27">
        <v>2</v>
      </c>
    </row>
    <row r="16" spans="2:8" x14ac:dyDescent="0.25">
      <c r="B16" s="2">
        <v>12</v>
      </c>
      <c r="C16" s="38" t="s">
        <v>21</v>
      </c>
      <c r="D16" s="18">
        <f>Questionnaire!G19</f>
        <v>9</v>
      </c>
      <c r="E16" s="27">
        <v>0.5</v>
      </c>
      <c r="F16" s="27">
        <v>1</v>
      </c>
      <c r="G16" s="27">
        <v>0.5</v>
      </c>
      <c r="H16" s="27">
        <v>2</v>
      </c>
    </row>
    <row r="17" spans="4:8" x14ac:dyDescent="0.25">
      <c r="E17" t="s">
        <v>48</v>
      </c>
    </row>
    <row r="18" spans="4:8" ht="15.75" thickBot="1" x14ac:dyDescent="0.3"/>
    <row r="19" spans="4:8" ht="30.75" thickBot="1" x14ac:dyDescent="0.3">
      <c r="D19" s="17" t="s">
        <v>36</v>
      </c>
      <c r="E19" s="14" t="s">
        <v>1</v>
      </c>
      <c r="F19" s="15" t="s">
        <v>2</v>
      </c>
      <c r="G19" s="15" t="s">
        <v>61</v>
      </c>
      <c r="H19" s="16" t="s">
        <v>3</v>
      </c>
    </row>
    <row r="20" spans="4:8" x14ac:dyDescent="0.25">
      <c r="D20" s="10" t="s">
        <v>23</v>
      </c>
      <c r="E20" s="8">
        <f>$D5*E5</f>
        <v>2</v>
      </c>
      <c r="F20" s="8">
        <f>$D5*F5</f>
        <v>0</v>
      </c>
      <c r="G20" s="8">
        <f>$D5*G5</f>
        <v>0.5</v>
      </c>
      <c r="H20" s="8">
        <f>$D5*H5</f>
        <v>1.5</v>
      </c>
    </row>
    <row r="21" spans="4:8" x14ac:dyDescent="0.25">
      <c r="D21" s="11" t="s">
        <v>24</v>
      </c>
      <c r="E21" s="2">
        <f t="shared" ref="E21:H21" si="0">$D6*E6</f>
        <v>6</v>
      </c>
      <c r="F21" s="2">
        <f t="shared" si="0"/>
        <v>0</v>
      </c>
      <c r="G21" s="2">
        <f t="shared" si="0"/>
        <v>0</v>
      </c>
      <c r="H21" s="2">
        <f t="shared" si="0"/>
        <v>4.5</v>
      </c>
    </row>
    <row r="22" spans="4:8" x14ac:dyDescent="0.25">
      <c r="D22" s="11" t="s">
        <v>25</v>
      </c>
      <c r="E22" s="2">
        <f t="shared" ref="E22:H22" si="1">$D7*E7</f>
        <v>10</v>
      </c>
      <c r="F22" s="2">
        <f t="shared" si="1"/>
        <v>0</v>
      </c>
      <c r="G22" s="2">
        <f t="shared" si="1"/>
        <v>0</v>
      </c>
      <c r="H22" s="2">
        <f t="shared" si="1"/>
        <v>7.5</v>
      </c>
    </row>
    <row r="23" spans="4:8" x14ac:dyDescent="0.25">
      <c r="D23" s="11" t="s">
        <v>26</v>
      </c>
      <c r="E23" s="2">
        <f t="shared" ref="E23:H23" si="2">$D8*E8</f>
        <v>3</v>
      </c>
      <c r="F23" s="2">
        <f t="shared" si="2"/>
        <v>4</v>
      </c>
      <c r="G23" s="2">
        <f t="shared" si="2"/>
        <v>1</v>
      </c>
      <c r="H23" s="2">
        <f t="shared" si="2"/>
        <v>1</v>
      </c>
    </row>
    <row r="24" spans="4:8" x14ac:dyDescent="0.25">
      <c r="D24" s="11" t="s">
        <v>27</v>
      </c>
      <c r="E24" s="2">
        <f t="shared" ref="E24:H24" si="3">$D9*E9</f>
        <v>3</v>
      </c>
      <c r="F24" s="2">
        <f t="shared" si="3"/>
        <v>12</v>
      </c>
      <c r="G24" s="2">
        <f t="shared" si="3"/>
        <v>3</v>
      </c>
      <c r="H24" s="2">
        <f t="shared" si="3"/>
        <v>6</v>
      </c>
    </row>
    <row r="25" spans="4:8" x14ac:dyDescent="0.25">
      <c r="D25" s="11" t="s">
        <v>28</v>
      </c>
      <c r="E25" s="2">
        <f t="shared" ref="E25:H25" si="4">$D10*E10</f>
        <v>1</v>
      </c>
      <c r="F25" s="2">
        <f t="shared" si="4"/>
        <v>4</v>
      </c>
      <c r="G25" s="2">
        <f t="shared" si="4"/>
        <v>1</v>
      </c>
      <c r="H25" s="2">
        <f t="shared" si="4"/>
        <v>2</v>
      </c>
    </row>
    <row r="26" spans="4:8" x14ac:dyDescent="0.25">
      <c r="D26" s="11" t="s">
        <v>29</v>
      </c>
      <c r="E26" s="2">
        <f t="shared" ref="E26:H26" si="5">$D11*E11</f>
        <v>6</v>
      </c>
      <c r="F26" s="2">
        <f t="shared" si="5"/>
        <v>0</v>
      </c>
      <c r="G26" s="2">
        <f t="shared" si="5"/>
        <v>12</v>
      </c>
      <c r="H26" s="2">
        <f t="shared" si="5"/>
        <v>3</v>
      </c>
    </row>
    <row r="27" spans="4:8" x14ac:dyDescent="0.25">
      <c r="D27" s="11" t="s">
        <v>30</v>
      </c>
      <c r="E27" s="2">
        <f t="shared" ref="E27:H27" si="6">$D12*E12</f>
        <v>14</v>
      </c>
      <c r="F27" s="2">
        <f t="shared" si="6"/>
        <v>0</v>
      </c>
      <c r="G27" s="2">
        <f t="shared" si="6"/>
        <v>14</v>
      </c>
      <c r="H27" s="2">
        <f t="shared" si="6"/>
        <v>0</v>
      </c>
    </row>
    <row r="28" spans="4:8" x14ac:dyDescent="0.25">
      <c r="D28" s="11" t="s">
        <v>31</v>
      </c>
      <c r="E28" s="2">
        <f t="shared" ref="E28:H28" si="7">$D13*E13</f>
        <v>6</v>
      </c>
      <c r="F28" s="2">
        <f t="shared" si="7"/>
        <v>0</v>
      </c>
      <c r="G28" s="2">
        <f t="shared" si="7"/>
        <v>8</v>
      </c>
      <c r="H28" s="2">
        <f t="shared" si="7"/>
        <v>0</v>
      </c>
    </row>
    <row r="29" spans="4:8" x14ac:dyDescent="0.25">
      <c r="D29" s="11" t="s">
        <v>32</v>
      </c>
      <c r="E29" s="2">
        <f t="shared" ref="E29:H29" si="8">$D14*E14</f>
        <v>9</v>
      </c>
      <c r="F29" s="2">
        <f t="shared" si="8"/>
        <v>4.5</v>
      </c>
      <c r="G29" s="2">
        <f t="shared" si="8"/>
        <v>0</v>
      </c>
      <c r="H29" s="2">
        <f t="shared" si="8"/>
        <v>18</v>
      </c>
    </row>
    <row r="30" spans="4:8" x14ac:dyDescent="0.25">
      <c r="D30" s="11" t="s">
        <v>33</v>
      </c>
      <c r="E30" s="2">
        <f t="shared" ref="E30:H30" si="9">$D15*E15</f>
        <v>0</v>
      </c>
      <c r="F30" s="2">
        <f t="shared" si="9"/>
        <v>8</v>
      </c>
      <c r="G30" s="2">
        <f t="shared" si="9"/>
        <v>0</v>
      </c>
      <c r="H30" s="2">
        <f t="shared" si="9"/>
        <v>16</v>
      </c>
    </row>
    <row r="31" spans="4:8" ht="15.75" thickBot="1" x14ac:dyDescent="0.3">
      <c r="D31" s="12" t="s">
        <v>34</v>
      </c>
      <c r="E31" s="19">
        <f t="shared" ref="E31:H31" si="10">$D16*E16</f>
        <v>4.5</v>
      </c>
      <c r="F31" s="19">
        <f t="shared" si="10"/>
        <v>9</v>
      </c>
      <c r="G31" s="19">
        <f t="shared" si="10"/>
        <v>4.5</v>
      </c>
      <c r="H31" s="19">
        <f t="shared" si="10"/>
        <v>18</v>
      </c>
    </row>
    <row r="32" spans="4:8" ht="15.75" thickBot="1" x14ac:dyDescent="0.3">
      <c r="D32" s="24" t="s">
        <v>35</v>
      </c>
      <c r="E32" s="22">
        <f>SUM(E20:E31)</f>
        <v>64.5</v>
      </c>
      <c r="F32" s="22">
        <f t="shared" ref="F32:H32" si="11">SUM(F20:F31)</f>
        <v>41.5</v>
      </c>
      <c r="G32" s="22">
        <f t="shared" si="11"/>
        <v>44</v>
      </c>
      <c r="H32" s="20">
        <f t="shared" si="11"/>
        <v>77.5</v>
      </c>
    </row>
    <row r="33" spans="5:8" ht="15.75" thickBot="1" x14ac:dyDescent="0.3">
      <c r="E33" s="23" t="s">
        <v>66</v>
      </c>
      <c r="F33" s="23" t="s">
        <v>67</v>
      </c>
      <c r="G33" s="23" t="s">
        <v>68</v>
      </c>
      <c r="H33" s="21" t="s">
        <v>69</v>
      </c>
    </row>
    <row r="34" spans="5:8" ht="15.75" thickBot="1" x14ac:dyDescent="0.3">
      <c r="E34" s="25" t="str">
        <f>IF(AND(E32&gt;F32,E32&gt;G32,E32&gt;H32),"Main Profile","")</f>
        <v/>
      </c>
      <c r="F34" s="25" t="str">
        <f>IF(AND(F32&gt;G32,F32&gt;H32,F32&gt;E32),"Main Profile","")</f>
        <v/>
      </c>
      <c r="G34" s="25" t="str">
        <f>IF(AND(G32&gt;H32,G32&gt;E32,G32&gt;F32),"Main Profile","")</f>
        <v/>
      </c>
      <c r="H34" s="26" t="str">
        <f>IF(AND(H32&gt;G32,H32&gt;F32,H32&gt;E32),"Main Profile","")</f>
        <v>Main Profile</v>
      </c>
    </row>
    <row r="36" spans="5:8" x14ac:dyDescent="0.25">
      <c r="E36" s="34">
        <f>E32/SUM($E$32:$H$32)</f>
        <v>0.28351648351648351</v>
      </c>
      <c r="F36" s="34">
        <f t="shared" ref="F36:H36" si="12">F32/SUM($E$32:$H$32)</f>
        <v>0.18241758241758241</v>
      </c>
      <c r="G36" s="34">
        <f t="shared" si="12"/>
        <v>0.19340659340659341</v>
      </c>
      <c r="H36" s="34">
        <f t="shared" si="12"/>
        <v>0.34065934065934067</v>
      </c>
    </row>
  </sheetData>
  <printOptions horizontalCentered="1" verticalCentered="1"/>
  <pageMargins left="0.11811023622047245" right="0.11811023622047245" top="0.74803149606299213" bottom="0.74803149606299213" header="0.31496062992125984" footer="0.31496062992125984"/>
  <pageSetup paperSize="9" scale="67" orientation="landscape" verticalDpi="0" r:id="rId1"/>
  <headerFooter>
    <oddHeader>&amp;L&amp;C&amp;R</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2</vt:i4>
      </vt:variant>
    </vt:vector>
  </HeadingPairs>
  <TitlesOfParts>
    <vt:vector size="2" baseType="lpstr">
      <vt:lpstr>Questionnaire</vt:lpstr>
      <vt:lpstr>Calculation</vt:lpstr>
    </vt:vector>
  </TitlesOfParts>
  <Company>Hewlett-Packard</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Salvatore</dc:creator>
  <cp:lastModifiedBy>Teresa Marsicovetere</cp:lastModifiedBy>
  <cp:lastPrinted>2022-02-07T11:34:21Z</cp:lastPrinted>
  <dcterms:created xsi:type="dcterms:W3CDTF">2018-02-06T08:46:51Z</dcterms:created>
  <dcterms:modified xsi:type="dcterms:W3CDTF">2022-02-07T11:34:30Z</dcterms:modified>
</cp:coreProperties>
</file>